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incronizzati\fantacalcio\FANTACALCIO_24-25\"/>
    </mc:Choice>
  </mc:AlternateContent>
  <xr:revisionPtr revIDLastSave="0" documentId="13_ncr:1_{F46742BD-DC9F-47B4-A5A8-286F9A518754}" xr6:coauthVersionLast="47" xr6:coauthVersionMax="47" xr10:uidLastSave="{00000000-0000-0000-0000-000000000000}"/>
  <bookViews>
    <workbookView xWindow="2235" yWindow="375" windowWidth="21330" windowHeight="14745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'dati excel gazzetta'!$A$1:$H$563</definedName>
    <definedName name="ABATE">'dati excel gazzetta'!$C$4:$G$4</definedName>
    <definedName name="ABBIATI">'dati excel gazzetta'!$C$5:$G$5</definedName>
    <definedName name="ACCARDI">'dati excel gazzetta'!$C$6:$G$6</definedName>
    <definedName name="ACOSTY">'dati excel gazzetta'!$C$7:$G$7</definedName>
    <definedName name="ACQUAFRESCA">'dati excel gazzetta'!$C$8:$G$8</definedName>
    <definedName name="ADAILTON">'dati excel gazzetta'!$C$9:$G$9</definedName>
    <definedName name="AGOSTINI">'dati excel gazzetta'!$C$10:$G$10</definedName>
    <definedName name="ALEMAO">'dati excel gazzetta'!$C$11:$G$11</definedName>
    <definedName name="ALLEGRETTI">'dati excel gazzetta'!$C$12:$G$12</definedName>
    <definedName name="ALMIRON">'dati excel gazzetta'!$C$13:$G$13</definedName>
    <definedName name="ALVAREZ">'dati excel gazzetta'!$C$14:$G$14</definedName>
    <definedName name="AMAURI">'dati excel gazzetta'!$C$16:$G$16</definedName>
    <definedName name="AMBROSINI">'dati excel gazzetta'!$C$17:$G$17</definedName>
    <definedName name="AMELIA">'dati excel gazzetta'!$C$18:$G$18</definedName>
    <definedName name="AMODIO">'dati excel gazzetta'!$C$19:$G$19</definedName>
    <definedName name="ANDREOLLI">'dati excel gazzetta'!$C$20:$G$20</definedName>
    <definedName name="ANDUJAR">'dati excel gazzetta'!$C$21:$G$21</definedName>
    <definedName name="ANTENUCCI">'dati excel gazzetta'!$C$22:$G$22</definedName>
    <definedName name="ANTONAZZO">'dati excel gazzetta'!$C$23:$G$23</definedName>
    <definedName name="ANTONELLI">'dati excel gazzetta'!$C$24:$G$24</definedName>
    <definedName name="ANTONELLI_F">'dati excel gazzetta'!$C$25:$G$25</definedName>
    <definedName name="ANTONINI">'dati excel gazzetta'!$C$26:$G$26</definedName>
    <definedName name="ANTUNES">'dati excel gazzetta'!$C$27:$G$27</definedName>
    <definedName name="AQUILANI">'dati excel gazzetta'!$C$28:$G$28</definedName>
    <definedName name="ARIATTI">'dati excel gazzetta'!$C$29:$G$29</definedName>
    <definedName name="ARIAUDO">'dati excel gazzetta'!$C$30:$G$30</definedName>
    <definedName name="ARNAUTOVIC">'dati excel gazzetta'!$C$31:$G$31</definedName>
    <definedName name="ARONICA">'dati excel gazzetta'!$C$32:$G$32</definedName>
    <definedName name="ARTIPOLI">'dati excel gazzetta'!$C$33:$G$33</definedName>
    <definedName name="ARTUR">'dati excel gazzetta'!$C$34:$G$34</definedName>
    <definedName name="ASAMOAH">'dati excel gazzetta'!$C$35:$G$35</definedName>
    <definedName name="ASTORI">'dati excel gazzetta'!$C$36:$G$36</definedName>
    <definedName name="AUGUSTYN">'dati excel gazzetta'!$C$37:$G$37</definedName>
    <definedName name="AVRAMOV">'dati excel gazzetta'!$C$38:$G$38</definedName>
    <definedName name="BALOTELLI">'dati excel gazzetta'!$C$39:$G$39</definedName>
    <definedName name="BALZARETTI">'dati excel gazzetta'!$C$40:$G$40</definedName>
    <definedName name="BAPTISTA">'dati excel gazzetta'!$C$41:$G$41</definedName>
    <definedName name="BARONE">'dati excel gazzetta'!$C$42:$G$42</definedName>
    <definedName name="BARONIO">'dati excel gazzetta'!$C$43:$G$43</definedName>
    <definedName name="BARRETO">'dati excel gazzetta'!$C$44:$G$44</definedName>
    <definedName name="BARRETO_paulo">'dati excel gazzetta'!$C$45:$G$45</definedName>
    <definedName name="BARRIENTOS">'dati excel gazzetta'!$C$46:$G$46</definedName>
    <definedName name="BARUSSO">'dati excel gazzetta'!$C$47:$G$47</definedName>
    <definedName name="BELARDI">'dati excel gazzetta'!$C$48:$G$48</definedName>
    <definedName name="BELLINI">'dati excel gazzetta'!$C$49:$G$49</definedName>
    <definedName name="BELLUCCI">'dati excel gazzetta'!$C$50:$G$50</definedName>
    <definedName name="BELLUSCI">'dati excel gazzetta'!$C$51:$G$51</definedName>
    <definedName name="BELMONTE">'dati excel gazzetta'!$C$52:$G$52</definedName>
    <definedName name="BENGTSSON">'dati excel gazzetta'!$C$53:$G$53</definedName>
    <definedName name="BENTIVOGLIO">'dati excel gazzetta'!$C$54:$G$54</definedName>
    <definedName name="BENUSSI">'dati excel gazzetta'!$C$55:$G$55</definedName>
    <definedName name="BERETTA">'dati excel gazzetta'!$C$56:$G$56</definedName>
    <definedName name="BERGVOLD">'dati excel gazzetta'!$C$57:$G$57</definedName>
    <definedName name="BERTOLO">'dati excel gazzetta'!$C$58:$G$58</definedName>
    <definedName name="BIABIANY">'dati excel gazzetta'!$C$59:$G$59</definedName>
    <definedName name="BIAGIANTI">'dati excel gazzetta'!$C$60:$G$60</definedName>
    <definedName name="BIANCO_G">'dati excel gazzetta'!$C$61:$G$61</definedName>
    <definedName name="BIANCO_P">'dati excel gazzetta'!$C$62:$G$62</definedName>
    <definedName name="BIANCO_R">'dati excel gazzetta'!$C$63:$G$63</definedName>
    <definedName name="BIAVA">'dati excel gazzetta'!$C$64:$G$64</definedName>
    <definedName name="BIONDINI">'dati excel gazzetta'!$C$65:$G$65</definedName>
    <definedName name="BIZZARRI">'dati excel gazzetta'!$C$66:$G$66</definedName>
    <definedName name="BLASI">'dati excel gazzetta'!$C$67:$G$67</definedName>
    <definedName name="BOCCHETTI">'dati excel gazzetta'!$C$68:$G$68</definedName>
    <definedName name="BOGDANI">'dati excel gazzetta'!$C$69:$G$69</definedName>
    <definedName name="BOGLIACINO">'dati excel gazzetta'!$C$70:$G$70</definedName>
    <definedName name="BOJINOV">'dati excel gazzetta'!$C$71:$G$71</definedName>
    <definedName name="BOLZONI">'dati excel gazzetta'!$C$72:$G$72</definedName>
    <definedName name="BOMBARDINI">'dati excel gazzetta'!$C$73:$G$73</definedName>
    <definedName name="BONANNI">'dati excel gazzetta'!$C$74:$G$74</definedName>
    <definedName name="BONERA">'dati excel gazzetta'!$C$75:$G$75</definedName>
    <definedName name="BONETTO">'dati excel gazzetta'!$C$76:$G$76</definedName>
    <definedName name="BONOMI">'dati excel gazzetta'!$C$77:$G$77</definedName>
    <definedName name="BONUCCI">'dati excel gazzetta'!$C$78:$G$78</definedName>
    <definedName name="BORRIELLO">'dati excel gazzetta'!$C$79:$G$79</definedName>
    <definedName name="BOVO">'dati excel gazzetta'!$C$80:$G$80</definedName>
    <definedName name="BRANDAO">'dati excel gazzetta'!$C$81:$G$81</definedName>
    <definedName name="BREDA">#REF!</definedName>
    <definedName name="BRESCIANI">#REF!</definedName>
    <definedName name="BRESCIANO">'dati excel gazzetta'!$C$82:$G$82</definedName>
    <definedName name="BRESCIANO_Mark">'dati excel gazzetta'!$C$284:$F$284</definedName>
    <definedName name="BRESSAN">#REF!</definedName>
    <definedName name="BRESSAN_Mauro">#REF!</definedName>
    <definedName name="BRET_David">#REF!</definedName>
    <definedName name="BREVI_Ezio">'dati excel gazzetta'!$C$285:$F$285</definedName>
    <definedName name="BREVI_Oscar">'dati excel gazzetta'!$C$90:$F$90</definedName>
    <definedName name="BREVIARIO_Yuri">'dati excel gazzetta'!$C$286:$F$286</definedName>
    <definedName name="BRIANO_Mauro">#REF!</definedName>
    <definedName name="BRICHETTO">'dati excel gazzetta'!$C$83:$G$83</definedName>
    <definedName name="BRIENZA">'dati excel gazzetta'!$C$281:$F$281</definedName>
    <definedName name="BRIENZA_Franco">'dati excel gazzetta'!$C$287:$F$287</definedName>
    <definedName name="BRIGHI">'dati excel gazzetta'!$C$84:$G$84</definedName>
    <definedName name="BRIGHI_Matteo">'dati excel gazzetta'!$C$288:$F$288</definedName>
    <definedName name="BRIOSCHI">#REF!</definedName>
    <definedName name="BRIOSCHI_Emanuele">#REF!</definedName>
    <definedName name="BRIOTTI">#REF!</definedName>
    <definedName name="BRITOS">'dati excel gazzetta'!$C$85:$G$85</definedName>
    <definedName name="BRIVIO">'dati excel gazzetta'!$C$254:$F$254</definedName>
    <definedName name="BRIVIO_Davide">'[1]dati excel gazzetta'!$B$275:$E$275</definedName>
    <definedName name="BRIVIO_PierLuigi">#REF!</definedName>
    <definedName name="BRKLJACA">'dati excel gazzetta'!$C$86:$G$86</definedName>
    <definedName name="BRNCIC_Drazen">#REF!</definedName>
    <definedName name="BROCCHI">'dati excel gazzetta'!$C$87:$G$87</definedName>
    <definedName name="BROCCHI_Cristian">'dati excel gazzetta'!$C$289:$F$289</definedName>
    <definedName name="BROWN_James">#REF!</definedName>
    <definedName name="BRUNNER">#REF!</definedName>
    <definedName name="BRUNNER_Alex">#REF!</definedName>
    <definedName name="BRUNO_Salvatore">'dati excel gazzetta'!$C$482:$F$482</definedName>
    <definedName name="BRUZZONE">'dati excel gazzetta'!$C$484:$F$484</definedName>
    <definedName name="BRUZZONE_Tiziano">'[1]dati excel gazzetta'!#REF!</definedName>
    <definedName name="BUCCHI">'dati excel gazzetta'!$C$485:$F$485</definedName>
    <definedName name="BUCCHI_Christian">#REF!</definedName>
    <definedName name="BUCCHI_Cristian">#REF!</definedName>
    <definedName name="BUCCI">'dati excel gazzetta'!$C$16:$F$16</definedName>
    <definedName name="BUCCI_Luca">'dati excel gazzetta'!$C$9:$F$9</definedName>
    <definedName name="BUDAN">'dati excel gazzetta'!$C$88:$G$88</definedName>
    <definedName name="BUDAN_Igor">'dati excel gazzetta'!$C$483:$F$483</definedName>
    <definedName name="BUDEL">'dati excel gazzetta'!$C$89:$G$89</definedName>
    <definedName name="BUDEL_Alessandro">'dati excel gazzetta'!$C$290:$F$290</definedName>
    <definedName name="BUFFON">'dati excel gazzetta'!$C$90:$G$90</definedName>
    <definedName name="BUFFON_Gianluigi">#REF!</definedName>
    <definedName name="BUONOCORE">#REF!</definedName>
    <definedName name="BURDISSO">'dati excel gazzetta'!$C$91:$G$91</definedName>
    <definedName name="BURDISSO_Nicolas_Andres">'dati excel gazzetta'!$C$91:$F$91</definedName>
    <definedName name="BURRAI">'dati excel gazzetta'!$C$289:$F$289</definedName>
    <definedName name="BURRAI_Salvatore">'[1]dati excel gazzetta'!$B$494:$E$494</definedName>
    <definedName name="BUSCE">'dati excel gazzetta'!$C$290:$F$290</definedName>
    <definedName name="BUSCE__Antonio">#REF!</definedName>
    <definedName name="BUSCE_Antonio">'dati excel gazzetta'!$C$291:$F$291</definedName>
    <definedName name="BUSO">#REF!</definedName>
    <definedName name="BUSO_Renato">#REF!</definedName>
    <definedName name="BUZZEGOLI">'dati excel gazzetta'!$C$291:$F$291</definedName>
    <definedName name="BUZZEGOLI_Daniele">'dati excel gazzetta'!$C$292:$F$292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gazzetta'!$C$92:$G$92</definedName>
    <definedName name="CACIA">'dati excel gazzetta'!$C$484:$F$484</definedName>
    <definedName name="CAETANO">'dati excel gazzetta'!$C$284:$F$284</definedName>
    <definedName name="CAFU">'dati excel gazzetta'!$C$102:$F$102</definedName>
    <definedName name="CAFU_Marcos">'dati excel gazzetta'!$C$92:$F$92</definedName>
    <definedName name="CAGLIARI">#REF!</definedName>
    <definedName name="CAGLIONI_Nicholas">'dati excel gazzetta'!$C$10:$F$10</definedName>
    <definedName name="CAINI">#REF!</definedName>
    <definedName name="CAINI_Giordano">#REF!</definedName>
    <definedName name="CALA">'dati excel gazzetta'!$C$91:$F$91</definedName>
    <definedName name="CALA_Gaetano">'dati excel gazzetta'!$C$66:$F$66</definedName>
    <definedName name="CALAIO">'dati excel gazzetta'!$C$93:$G$93</definedName>
    <definedName name="CALAIO__Emanuele">#REF!</definedName>
    <definedName name="CALDERONI">'dati excel gazzetta'!$C$16:$F$16</definedName>
    <definedName name="CALDERONI_Alex">'dati excel gazzetta'!$C$11:$F$11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gazzetta'!$C$94:$G$94</definedName>
    <definedName name="CAMBIASSO_Esteban">#REF!</definedName>
    <definedName name="CAMBIASSO_Esteban_Matias">'dati excel gazzetta'!$C$293:$F$293</definedName>
    <definedName name="CAMISA_Alessandro">#REF!</definedName>
    <definedName name="CAMMARATA_Fabrizio">#REF!</definedName>
    <definedName name="CAMORANESI">'dati excel gazzetta'!$C$95:$G$95</definedName>
    <definedName name="CAMORANESI_Mauro">#REF!</definedName>
    <definedName name="CAMORANESI_Mauro_German">#REF!</definedName>
    <definedName name="CAMORANI_Alfonso">#REF!</definedName>
    <definedName name="CAMPAGNARO">'dati excel gazzetta'!$C$96:$G$96</definedName>
    <definedName name="CAMPAGNOLO">'dati excel gazzetta'!$C$97:$G$97</definedName>
    <definedName name="CAMPAGNOLO_Andrea">'dati excel gazzetta'!$C$12:$F$12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gazzetta'!$C$93:$F$93</definedName>
    <definedName name="CANDREVA">'dati excel gazzetta'!$C$98:$G$98</definedName>
    <definedName name="CANEIRA_Marco">#REF!</definedName>
    <definedName name="CANINI">'dati excel gazzetta'!$C$99:$G$99</definedName>
    <definedName name="CANINI_Michele">'dati excel gazzetta'!$C$94:$F$94</definedName>
    <definedName name="CANNARSA_Juri">#REF!</definedName>
    <definedName name="CANNARSA_Juriy">'dati excel gazzetta'!$C$95:$F$95</definedName>
    <definedName name="CANNAVARO">'dati excel gazzetta'!$C$94:$F$94</definedName>
    <definedName name="CANNAVARO_F">'dati excel gazzetta'!$C$100:$G$100</definedName>
    <definedName name="CANNAVARO_Fabio">#REF!</definedName>
    <definedName name="CANNAVARO_P">'dati excel gazzetta'!$C$101:$G$101</definedName>
    <definedName name="CANNAVARO_Paolo">#REF!</definedName>
    <definedName name="CAPELLI">'dati excel gazzetta'!$C$102:$G$102</definedName>
    <definedName name="CAPELLI_Daniele">'dati excel gazzetta'!$C$96:$F$96</definedName>
    <definedName name="CAPELLO_Davide_Ugo">#REF!</definedName>
    <definedName name="CAPONE_Andrea">'dati excel gazzetta'!$C$294:$F$294</definedName>
    <definedName name="CAPPARELLA">'dati excel gazzetta'!$C$295:$F$295</definedName>
    <definedName name="CAPPELLINI">#REF!</definedName>
    <definedName name="CAPPELLINI_Massimiliano">#REF!</definedName>
    <definedName name="CAPPIOLI">#REF!</definedName>
    <definedName name="CAPRINI">'dati excel gazzetta'!$C$96:$F$96</definedName>
    <definedName name="CAPUANO">'dati excel gazzetta'!$C$103:$G$103</definedName>
    <definedName name="CAPUANO_Ciro">'dati excel gazzetta'!$C$244:$F$244</definedName>
    <definedName name="CAPUTO_Massimiliano">#REF!</definedName>
    <definedName name="CARACCIOLO">'dati excel gazzetta'!$C$488:$F$488</definedName>
    <definedName name="CARACCIOLO_Andrea">'dati excel gazzetta'!$C$484:$F$484</definedName>
    <definedName name="CARBONARO">'dati excel gazzetta'!$C$486:$F$486</definedName>
    <definedName name="CARBONE_Benito">#REF!</definedName>
    <definedName name="CARBONE_Benny">#REF!</definedName>
    <definedName name="CARBONE_Francesco">#REF!</definedName>
    <definedName name="CARBONI">'dati excel gazzetta'!$C$104:$G$104</definedName>
    <definedName name="CARDACIO">'dati excel gazzetta'!$C$456:$F$456</definedName>
    <definedName name="CARDASCIO_Carlo">#REF!</definedName>
    <definedName name="CARDINALE_Roberto">#REF!</definedName>
    <definedName name="CARDONE">'dati excel gazzetta'!$C$107:$F$107</definedName>
    <definedName name="CARDONE_Giuseppe">'dati excel gazzetta'!$C$97:$F$97</definedName>
    <definedName name="CAREW_John">#REF!</definedName>
    <definedName name="CARIELLO_Alfredo">'dati excel gazzetta'!$C$295:$F$295</definedName>
    <definedName name="CARINI_Fabian">#REF!</definedName>
    <definedName name="CARINI_Fabian_Hector">#REF!</definedName>
    <definedName name="CARMONA">'dati excel gazzetta'!$C$288:$F$288</definedName>
    <definedName name="CARNASCIALI">#REF!</definedName>
    <definedName name="CARNASCIALI_Daniele">#REF!</definedName>
    <definedName name="CAROBBIO">'dati excel gazzetta'!$C$105:$G$105</definedName>
    <definedName name="CAROBBIO_Filippo">'dati excel gazzetta'!$C$296:$F$296</definedName>
    <definedName name="CARPARELLI">#REF!</definedName>
    <definedName name="CARPARELLI_Marco">#REF!</definedName>
    <definedName name="CARRERA_Massimo">#REF!</definedName>
    <definedName name="CARRIZO">'dati excel gazzetta'!$C$18:$F$18</definedName>
    <definedName name="CARROZZIERI">'dati excel gazzetta'!$C$98:$F$98</definedName>
    <definedName name="CARROZZIERI_Morris">'dati excel gazzetta'!$C$98:$F$98</definedName>
    <definedName name="CARRUEZZO">#REF!</definedName>
    <definedName name="CARRUS">'dati excel gazzetta'!$C$289:$F$289</definedName>
    <definedName name="CARRUS_Davide">#REF!</definedName>
    <definedName name="CARUSO">'dati excel gazzetta'!$C$106:$G$106</definedName>
    <definedName name="CARUSO_Ciro">#REF!</definedName>
    <definedName name="CASANOVA_Jorge">#REF!</definedName>
    <definedName name="CASAZZA_Fabrizio">'dati excel gazzetta'!$C$68:$F$68</definedName>
    <definedName name="CASCIONE">'dati excel gazzetta'!$C$290:$F$290</definedName>
    <definedName name="CASERTA">'dati excel gazzetta'!$C$107:$G$107</definedName>
    <definedName name="CASERTA_Fabio">'dati excel gazzetta'!$C$297:$F$297</definedName>
    <definedName name="CASINI">'[1]dati excel gazzetta'!$B$78:$E$78</definedName>
    <definedName name="CASSANI">'dati excel gazzetta'!$C$108:$G$108</definedName>
    <definedName name="CASSANI_Mattia">'dati excel gazzetta'!$C$99:$F$99</definedName>
    <definedName name="CASSANO">'dati excel gazzetta'!$C$109:$G$109</definedName>
    <definedName name="CASSANO_Antonio">#REF!</definedName>
    <definedName name="CASSANO_Mario">#REF!</definedName>
    <definedName name="CASSETTI">'dati excel gazzetta'!$C$110:$G$110</definedName>
    <definedName name="CASSETTI_Marco">'dati excel gazzetta'!$C$100:$F$100</definedName>
    <definedName name="CASTELLAZZI">'dati excel gazzetta'!$C$111:$G$111</definedName>
    <definedName name="CASTELLAZZI_Luca">'dati excel gazzetta'!$C$13:$F$13</definedName>
    <definedName name="CASTELLINI">'dati excel gazzetta'!$C$112:$G$112</definedName>
    <definedName name="CASTELLINI_Marcello">#REF!</definedName>
    <definedName name="CASTELLINI_Paolo">'dati excel gazzetta'!$C$235:$F$235</definedName>
    <definedName name="CASTIGLIA">'dati excel gazzetta'!$C$298:$F$298</definedName>
    <definedName name="CASTILLO">'dati excel gazzetta'!$C$113:$G$113</definedName>
    <definedName name="CASTROMAN">#REF!</definedName>
    <definedName name="CASTROMAN_Lucas_Martin">#REF!</definedName>
    <definedName name="CATE">#REF!</definedName>
    <definedName name="CATELLANI">'dati excel gazzetta'!$C$114:$G$114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gazzetta'!$C$115:$G$115</definedName>
    <definedName name="CAVALLI_Luca">#REF!</definedName>
    <definedName name="CAVALLI_Simone">#REF!</definedName>
    <definedName name="CAVANI">'dati excel gazzetta'!$C$116:$G$116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gazzetta'!$C$117:$G$117</definedName>
    <definedName name="CENTI_Luis_Fernando">'dati excel gazzetta'!$C$298:$F$298</definedName>
    <definedName name="CENTROCAMPISTI">#REF!</definedName>
    <definedName name="CENTURIONI">#REF!</definedName>
    <definedName name="CERAVOLO">'dati excel gazzetta'!$C$118:$G$118</definedName>
    <definedName name="CERAVOLO_Fabio">'dati excel gazzetta'!$C$485:$F$485</definedName>
    <definedName name="CERBONE">#REF!</definedName>
    <definedName name="CERCI">'dati excel gazzetta'!$C$119:$G$119</definedName>
    <definedName name="CERCI_Alessio">'dati excel gazzetta'!$C$486:$F$486</definedName>
    <definedName name="CERIONI_Marco">#REF!</definedName>
    <definedName name="CERNICCHI">#REF!</definedName>
    <definedName name="CERNICCHI_Silvano">#REF!</definedName>
    <definedName name="CESAR">'dati excel gazzetta'!$C$102:$F$102</definedName>
    <definedName name="CESAR_A">'dati excel gazzetta'!$C$299:$F$299</definedName>
    <definedName name="CESAR_A.">'dati excel gazzetta'!$C$299:$F$299</definedName>
    <definedName name="CESAR_Aparecido">'dati excel gazzetta'!$C$463:$F$463</definedName>
    <definedName name="CESAR_Prates">'dati excel gazzetta'!$C$299:$F$299</definedName>
    <definedName name="CESAR_Rodriguez_Aparecido">'dati excel gazzetta'!$C$300:$F$300</definedName>
    <definedName name="CESAR_Vinicio">'dati excel gazzetta'!$C$101:$F$101</definedName>
    <definedName name="CESAR_Vinicio_Cervo_de_Luca">#REF!</definedName>
    <definedName name="CESARETTI_Alessandro">'[1]dati excel gazzetta'!$B$79:$E$79</definedName>
    <definedName name="CESARETTI_C">'dati excel gazzetta'!$C$492:$F$492</definedName>
    <definedName name="CESARETTI_C.">'dati excel gazzetta'!$C$492:$F$492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gazzetta'!$C$112:$F$112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gazzetta'!$C$120:$G$120</definedName>
    <definedName name="CHIELLINI_Giorgio">#REF!</definedName>
    <definedName name="CHIESA">'dati excel gazzetta'!$C$493:$F$493</definedName>
    <definedName name="CHIESA_Enrico">'dati excel gazzetta'!$C$487:$F$487</definedName>
    <definedName name="CHIMENTI">'dati excel gazzetta'!$C$121:$G$121</definedName>
    <definedName name="CHIMENTI_Antonio">'dati excel gazzetta'!$C$14:$F$14</definedName>
    <definedName name="CHIUMIENTO_Davide">#REF!</definedName>
    <definedName name="CHIVU">'dati excel gazzetta'!$C$122:$G$122</definedName>
    <definedName name="CHIVU_Cristian">'dati excel gazzetta'!$C$102:$F$102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gazzetta'!$C$292:$F$292</definedName>
    <definedName name="CIARAMITARO_Maurizio">'dati excel gazzetta'!$C$301:$F$301</definedName>
    <definedName name="CICINHO">'dati excel gazzetta'!$C$123:$G$123</definedName>
    <definedName name="CIGARINI">'dati excel gazzetta'!$C$124:$G$124</definedName>
    <definedName name="CIGARINI_Luca">'dati excel gazzetta'!$C$302:$F$302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gazzetta'!$C$115:$F$115</definedName>
    <definedName name="CIOFFI_Gabriele">'dati excel gazzetta'!$C$103:$F$103</definedName>
    <definedName name="CIOFFI_Massimo">#REF!</definedName>
    <definedName name="CIPRIANI_Giacomo">#REF!</definedName>
    <definedName name="CIRILLO">'dati excel gazzetta'!$C$106:$F$106</definedName>
    <definedName name="CIRILLO_Bruno">#REF!</definedName>
    <definedName name="CISSE">'dati excel gazzetta'!$C$494:$F$494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gazzetta'!$C$488:$F$488</definedName>
    <definedName name="COCO">#REF!</definedName>
    <definedName name="COCO_Francesco">'dati excel gazzetta'!$C$104:$F$104</definedName>
    <definedName name="CODA">'dati excel gazzetta'!$C$125:$G$125</definedName>
    <definedName name="CODA_ANDREA">'dati excel gazzetta'!$C$107:$F$107</definedName>
    <definedName name="CODA_massimo">'dati excel gazzetta'!$C$126:$G$126</definedName>
    <definedName name="CODOGNOLA_Paolo">#REF!</definedName>
    <definedName name="CODREA">'dati excel gazzetta'!$C$127:$G$127</definedName>
    <definedName name="CODREA_Paul_Costantin">'dati excel gazzetta'!$C$303:$F$303</definedName>
    <definedName name="COELHO">'dati excel gazzetta'!$C$128:$G$128</definedName>
    <definedName name="COIS">#REF!</definedName>
    <definedName name="COIS_Sandro">#REF!</definedName>
    <definedName name="COLACCHIONI">'dati excel gazzetta'!$C$117:$F$117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gazzetta'!$C$129:$G$129</definedName>
    <definedName name="COLOMBO_corrado">'dati excel gazzetta'!$C$130:$G$130</definedName>
    <definedName name="COLOMBO_RICCARDO">'dati excel gazzetta'!$C$108:$F$108</definedName>
    <definedName name="COLOMBO_ROBERTO">'dati excel gazzetta'!$C$21:$F$21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gazzetta'!$C$131:$G$131</definedName>
    <definedName name="COLUCCI_G">'dati excel gazzetta'!$C$302:$F$302</definedName>
    <definedName name="COLUCCI_G.">'dati excel gazzetta'!$C$302:$F$302</definedName>
    <definedName name="COLUCCI_Giuseppe">'dati excel gazzetta'!$C$433:$F$433</definedName>
    <definedName name="COLUCCI_Leonardo">'dati excel gazzetta'!$C$439:$F$439</definedName>
    <definedName name="COLY">'dati excel gazzetta'!$C$118:$F$118</definedName>
    <definedName name="COLY_Ferdinand">'dati excel gazzetta'!$C$106:$F$106</definedName>
    <definedName name="COMANDINI_Gianni">#REF!</definedName>
    <definedName name="COMI_Paolo">#REF!</definedName>
    <definedName name="COMOTTO">'dati excel gazzetta'!$C$132:$G$132</definedName>
    <definedName name="COMOTTO_Gianluca">'dati excel gazzetta'!$C$107:$F$107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gazzetta'!$C$297:$F$297</definedName>
    <definedName name="CONSIGLI">'dati excel gazzetta'!$C$133:$G$133</definedName>
    <definedName name="CONTADINI_Riccardo">#REF!</definedName>
    <definedName name="CONTE_Antonio">#REF!</definedName>
    <definedName name="CONTE_Mirko">#REF!</definedName>
    <definedName name="CONTEH">'dati excel gazzetta'!$C$120:$F$120</definedName>
    <definedName name="CONTEH_Kewullay">'dati excel gazzetta'!$C$108:$F$108</definedName>
    <definedName name="CONTI">'dati excel gazzetta'!$C$134:$G$134</definedName>
    <definedName name="CONTI_Daniele">'dati excel gazzetta'!$C$304:$F$304</definedName>
    <definedName name="CONTICCHIO_Alessandro">'dati excel gazzetta'!$C$305:$F$305</definedName>
    <definedName name="CONTINI">'dati excel gazzetta'!$C$135:$G$135</definedName>
    <definedName name="CONTINI_Matteo">'dati excel gazzetta'!$C$109:$F$109</definedName>
    <definedName name="CONTRA_Cosmin">#REF!</definedName>
    <definedName name="COPPOLA">'dati excel gazzetta'!$C$136:$G$136</definedName>
    <definedName name="COPPOLA_Carmine">'dati excel gazzetta'!$C$306:$F$306</definedName>
    <definedName name="COPPOLA_F">'dati excel gazzetta'!$C$22:$F$22</definedName>
    <definedName name="COPPOLA_F.">'dati excel gazzetta'!$C$22:$F$22</definedName>
    <definedName name="COPPOLA_FERDINANDO">'dati excel gazzetta'!$C$23:$F$23</definedName>
    <definedName name="COPPOLA_manuel">'dati excel gazzetta'!$C$137:$G$137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gazzetta'!$C$138:$G$138</definedName>
    <definedName name="CORDOBA_Ivan_Ramiro">'dati excel gazzetta'!$C$110:$F$110</definedName>
    <definedName name="CORDOVA">'dati excel gazzetta'!$C$139:$G$139</definedName>
    <definedName name="CORDOVA_Nicolas">#REF!</definedName>
    <definedName name="CORDOVA_Nicolas_Andres">'dati excel gazzetta'!$C$307:$F$307</definedName>
    <definedName name="CORINI">'dati excel gazzetta'!$C$300:$F$300</definedName>
    <definedName name="CORINI_Eugenio">'dati excel gazzetta'!$C$308:$F$308</definedName>
    <definedName name="CORONA_Giorgio">'dati excel gazzetta'!$C$489:$F$489</definedName>
    <definedName name="CORRADI">'dati excel gazzetta'!$C$140:$G$140</definedName>
    <definedName name="CORRADI_Bernardo">#REF!</definedName>
    <definedName name="CORRADINI">'dati excel gazzetta'!$C$23:$F$23</definedName>
    <definedName name="CORREA">'dati excel gazzetta'!$C$141:$G$141</definedName>
    <definedName name="CORREA_Alejandro">#REF!</definedName>
    <definedName name="CORRENT_Nicola">#REF!</definedName>
    <definedName name="CORSI">#REF!</definedName>
    <definedName name="CORVIA">'dati excel gazzetta'!$C$142:$G$142</definedName>
    <definedName name="CORVIA_Daniele">'dati excel gazzetta'!#REF!</definedName>
    <definedName name="COSENZA">'dati excel gazzetta'!$C$112:$F$112</definedName>
    <definedName name="COSSATO_Federico">'dati excel gazzetta'!$C$490:$F$490</definedName>
    <definedName name="COSSATO_Michele">#REF!</definedName>
    <definedName name="COSSENTINO">'dati excel gazzetta'!$C$123:$F$123</definedName>
    <definedName name="COSSU">'dati excel gazzetta'!$C$143:$G$143</definedName>
    <definedName name="COSSU_Alessio">#REF!</definedName>
    <definedName name="COSSU_Andrea">'dati excel gazzetta'!$C$491:$F$491</definedName>
    <definedName name="COSTA">'dati excel gazzetta'!$C$113:$F$113</definedName>
    <definedName name="COSTA_Andrea">#REF!</definedName>
    <definedName name="COSTACURTA">#REF!</definedName>
    <definedName name="COSTACURTA_Alessandro">'dati excel gazzetta'!$C$111:$F$111</definedName>
    <definedName name="COSTANZO_Claudio">#REF!</definedName>
    <definedName name="COSTINHA">'dati excel gazzetta'!$C$461:$F$461</definedName>
    <definedName name="COTTAFAVA">'dati excel gazzetta'!$C$114:$F$114</definedName>
    <definedName name="COTTAFAVA_Marcello">#REF!</definedName>
    <definedName name="COTTINI_Andrea">#REF!</definedName>
    <definedName name="COTZA">'dati excel gazzetta'!$C$302:$F$302</definedName>
    <definedName name="COUTO">'dati excel gazzetta'!$C$124:$F$124</definedName>
    <definedName name="COUTO_Fernando">'dati excel gazzetta'!$C$112:$F$112</definedName>
    <definedName name="COZZA">'dati excel gazzetta'!$C$303:$F$303</definedName>
    <definedName name="COZZA_Francesco">'dati excel gazzetta'!$C$309:$F$309</definedName>
    <definedName name="COZZOLINO_Giuseppe">#REF!</definedName>
    <definedName name="CRESPO">'dati excel gazzetta'!$C$144:$G$144</definedName>
    <definedName name="CRESPO__Hernan">#REF!</definedName>
    <definedName name="CRESPO_Hernan">'dati excel gazzetta'!#REF!</definedName>
    <definedName name="CRIBARI">'dati excel gazzetta'!$C$145:$G$145</definedName>
    <definedName name="CRIBARI_Sanchez">#REF!</definedName>
    <definedName name="CRIBARI_Sanchez_Emilson">'dati excel gazzetta'!$C$113:$F$113</definedName>
    <definedName name="CRINITI_Antonio">#REF!</definedName>
    <definedName name="CRIPPA_Massimo">#REF!</definedName>
    <definedName name="CRISCITO">'dati excel gazzetta'!$C$146:$G$146</definedName>
    <definedName name="CRISTALLINI">#REF!</definedName>
    <definedName name="CRISTALLINI_Paolo">#REF!</definedName>
    <definedName name="CRISTANTE_Filippo">'dati excel gazzetta'!$C$114:$F$114</definedName>
    <definedName name="CRISTIANO_Domenico">#REF!</definedName>
    <definedName name="CROVARI">#REF!</definedName>
    <definedName name="CROVARI_Federico">#REF!</definedName>
    <definedName name="CRUZ">'dati excel gazzetta'!$C$147:$G$147</definedName>
    <definedName name="CRUZ_Andre">#REF!</definedName>
    <definedName name="CRUZ_Julio_Ricardo">'dati excel gazzetta'!$C$492:$F$492</definedName>
    <definedName name="CUADRADO">'dati excel gazzetta'!$C$148:$G$148</definedName>
    <definedName name="CUCCIARI">#REF!</definedName>
    <definedName name="CUCCIARI_Alessandro">#REF!</definedName>
    <definedName name="CUCCINIELLO">'dati excel gazzetta'!$C$307:$F$307</definedName>
    <definedName name="CUDINI_Mirko">'dati excel gazzetta'!$C$115:$F$115</definedName>
    <definedName name="CUFRE__Leandro">#REF!</definedName>
    <definedName name="CUFRE__Leandro_Damian">#REF!</definedName>
    <definedName name="CUFRE_Leandro">#REF!</definedName>
    <definedName name="CUFRE_Leandro_Damian">'dati excel gazzetta'!$C$116:$F$116</definedName>
    <definedName name="CUPI">'dati excel gazzetta'!$C$127:$F$127</definedName>
    <definedName name="CUPI_Andrea">#REF!</definedName>
    <definedName name="CURCI">'dati excel gazzetta'!$C$149:$G$149</definedName>
    <definedName name="CURCI_Gianluca">'dati excel gazzetta'!$C$17:$F$17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gazzetta'!$C$297:$F$297</definedName>
    <definedName name="D_AGOSTINO_G.">'dati excel gazzetta'!$C$298:$F$298</definedName>
    <definedName name="D_AGOSTINO_Gaetano">#REF!</definedName>
    <definedName name="D_ALTERIO_Salvatore">#REF!</definedName>
    <definedName name="D_ANGELO_Maurizio">#REF!</definedName>
    <definedName name="D_ANNA">'dati excel gazzetta'!$C$300:$F$300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gazzetta'!$C$150:$G$150</definedName>
    <definedName name="DA_COSTA_Paulo">#REF!</definedName>
    <definedName name="DA_MOTA_Bruno_Fonte">'dati excel gazzetta'!$C$460:$F$460</definedName>
    <definedName name="DA_SILVA">#REF!</definedName>
    <definedName name="DA_SILVA_Alejandro">#REF!</definedName>
    <definedName name="DABO">'dati excel gazzetta'!$C$151:$G$151</definedName>
    <definedName name="DABO_Ousmane">#REF!</definedName>
    <definedName name="DACOURT">'dati excel gazzetta'!$C$305:$F$305</definedName>
    <definedName name="DACOURT_Olivier">'dati excel gazzetta'!$C$310:$F$310</definedName>
    <definedName name="DAGOSTINO">'dati excel gazzetta'!$C$152:$G$152</definedName>
    <definedName name="DAGOSTINO_A">'dati excel gazzetta'!$C$306:$F$306</definedName>
    <definedName name="DAGOSTINO_Antonio">'dati excel gazzetta'!$C$311:$F$311</definedName>
    <definedName name="DAGOSTINO_G">'dati excel gazzetta'!$C$307:$F$307</definedName>
    <definedName name="DAGOSTINO_Gaetano">'dati excel gazzetta'!$C$312:$F$312</definedName>
    <definedName name="DAINELLI">'dati excel gazzetta'!$C$153:$G$153</definedName>
    <definedName name="DAINELLI_Dario">'dati excel gazzetta'!$C$117:$F$117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gazzetta'!$C$154:$G$154</definedName>
    <definedName name="DALL__ACQUA_Stefano">#REF!</definedName>
    <definedName name="DALL_ACQUA_Stefano">#REF!</definedName>
    <definedName name="DALLA_BONA">'dati excel gazzetta'!$C$308:$F$308</definedName>
    <definedName name="DALLA_BONA_Samuele">'dati excel gazzetta'!$C$313:$F$313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gazzetta'!$C$155:$G$155</definedName>
    <definedName name="DANILEVICIUS_Tomas">'dati excel gazzetta'!$C$493:$F$493</definedName>
    <definedName name="DANNA">'dati excel gazzetta'!$C$309:$F$309</definedName>
    <definedName name="DANNA_Lorenzo">'dati excel gazzetta'!$C$118:$F$118</definedName>
    <definedName name="DANOTTI_Angelo">#REF!</definedName>
    <definedName name="DARMIAN">'dati excel gazzetta'!$C$119:$F$119</definedName>
    <definedName name="DARMIAN_Matteo">'[1]dati excel gazzetta'!$B$277:$E$277</definedName>
    <definedName name="DASOUL_Denis_Andre">#REF!</definedName>
    <definedName name="DATOLO">'dati excel gazzetta'!$C$156:$G$156</definedName>
    <definedName name="DAVANZANTE_Gabriele">#REF!</definedName>
    <definedName name="DAVERSA_Roberto">'dati excel gazzetta'!$C$314:$F$314</definedName>
    <definedName name="DAVIDS">#REF!</definedName>
    <definedName name="DAVIDS_Edgar">#REF!</definedName>
    <definedName name="DE_ANGELIS_Alessio">#REF!</definedName>
    <definedName name="DE_ASCENTIS">'dati excel gazzetta'!$C$310:$F$310</definedName>
    <definedName name="DE_ASCENTIS_Diego">'dati excel gazzetta'!$C$315:$F$315</definedName>
    <definedName name="DE_CECCO">#REF!</definedName>
    <definedName name="DE_CEGLIE">'dati excel gazzetta'!$C$157:$G$157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gazzetta'!$C$130:$F$130</definedName>
    <definedName name="DE_LUCIA">'dati excel gazzetta'!$C$158:$G$158</definedName>
    <definedName name="DE_LUCIA_Alfonso">'dati excel gazzetta'!$C$18:$F$18</definedName>
    <definedName name="DE_MARTINO">'dati excel gazzetta'!$C$311:$F$311</definedName>
    <definedName name="DE_MARTINO_Raffaele">'dati excel gazzetta'!$C$316:$F$316</definedName>
    <definedName name="DE_MARTIS_Massimo">#REF!</definedName>
    <definedName name="DE_MELO">'dati excel gazzetta'!$C$496:$F$496</definedName>
    <definedName name="DE_PATRE">#REF!</definedName>
    <definedName name="DE_PATRE_Tiziano">#REF!</definedName>
    <definedName name="DE_POLI_Alessandro">#REF!</definedName>
    <definedName name="DE_ROSA">'dati excel gazzetta'!$C$131:$F$131</definedName>
    <definedName name="DE_ROSA_Gaetano">'dati excel gazzetta'!$C$119:$F$119</definedName>
    <definedName name="DE_ROSSI">'dati excel gazzetta'!$C$159:$G$159</definedName>
    <definedName name="DE_ROSSI_Daniele">'dati excel gazzetta'!$C$317:$F$317</definedName>
    <definedName name="DE_SANCTIS">'dati excel gazzetta'!$C$160:$G$160</definedName>
    <definedName name="DE_SANCTIS_Morgan">'dati excel gazzetta'!$C$19:$F$19</definedName>
    <definedName name="DE_SILVESTRI">'dati excel gazzetta'!$C$161:$G$161</definedName>
    <definedName name="DE_SILVESTRI_Lorenzo">'dati excel gazzetta'!$C$437:$F$437</definedName>
    <definedName name="DE_SOUSA">'dati excel gazzetta'!$C$497:$F$497</definedName>
    <definedName name="DE_SOUSA_Claudio">'dati excel gazzetta'!$C$494:$F$494</definedName>
    <definedName name="DE_STEFANI_Alessio">#REF!</definedName>
    <definedName name="DE_VACA_Josu">#REF!</definedName>
    <definedName name="DE_VACA_JosÚ">#REF!</definedName>
    <definedName name="DE_VEZZE">'dati excel gazzetta'!$C$162:$G$162</definedName>
    <definedName name="DE_VEZZE_Daniele">'dati excel gazzetta'!$C$318:$F$318</definedName>
    <definedName name="DE_VITO">#REF!</definedName>
    <definedName name="DE_ZERBI">'dati excel gazzetta'!$C$314:$F$314</definedName>
    <definedName name="DEDEÕ_Andre_Augusto_Leoni">#REF!</definedName>
    <definedName name="DEDIC_Zlatko">'dati excel gazzetta'!$C$495:$F$495</definedName>
    <definedName name="DEFENDI">'dati excel gazzetta'!$C$315:$F$315</definedName>
    <definedName name="DEFENDI_M">'dati excel gazzetta'!$C$498:$F$498</definedName>
    <definedName name="DEFENDI_M.">'dati excel gazzetta'!$C$498:$F$498</definedName>
    <definedName name="DEFENDI_Marino">'dati excel gazzetta'!$C$496:$F$496</definedName>
    <definedName name="DEFENDI_Rodrigo">'dati excel gazzetta'!$C$120:$F$120</definedName>
    <definedName name="DEFRANCESCHI_Ivone">#REF!</definedName>
    <definedName name="DEGANO_Daniel">#REF!</definedName>
    <definedName name="DEGRE">'dati excel gazzetta'!$C$163:$G$163</definedName>
    <definedName name="DEI">#REF!</definedName>
    <definedName name="DEL_CORE">'dati excel gazzetta'!$C$499:$F$499</definedName>
    <definedName name="DEL_CORE_Umberto">'dati excel gazzetta'!$C$497:$F$497</definedName>
    <definedName name="DEL_GIUDICE">'dati excel gazzetta'!$C$71:$F$71</definedName>
    <definedName name="DEL_GROSSO">'dati excel gazzetta'!$C$164:$G$164</definedName>
    <definedName name="DEL_GROSSO_Alessandro">#REF!</definedName>
    <definedName name="DEL_GROSSO_Cristiano">'dati excel gazzetta'!$C$121:$F$121</definedName>
    <definedName name="DEL_NERO">'dati excel gazzetta'!$C$165:$G$165</definedName>
    <definedName name="DEL_NERO_Simone">#REF!</definedName>
    <definedName name="DEL_PIERO">'dati excel gazzetta'!$C$166:$G$166</definedName>
    <definedName name="DEL_PIERO_Alessandro">#REF!</definedName>
    <definedName name="DEL_PRETE">'dati excel gazzetta'!$C$122:$F$122</definedName>
    <definedName name="DEL_VECCHIO">#REF!</definedName>
    <definedName name="DELGADO_Alfonso_Roberto">#REF!</definedName>
    <definedName name="DELIA">'dati excel gazzetta'!$C$500:$F$500</definedName>
    <definedName name="DELL__ACQUA_Stefano">#REF!</definedName>
    <definedName name="DELLA_MORTE_Ivano">'dati excel gazzetta'!$C$319:$F$319</definedName>
    <definedName name="DELLA_ROCCA_Luigi">#REF!</definedName>
    <definedName name="DELLA_ROCCA_Luigi_Andrea">#REF!</definedName>
    <definedName name="DELLAFIORE">'dati excel gazzetta'!$C$167:$G$167</definedName>
    <definedName name="DELLAFIORE_Hernan_Paolo">'dati excel gazzetta'!$C$122:$F$122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gazzetta'!$C$168:$G$168</definedName>
    <definedName name="DELVECCHIO_Gennaro">'dati excel gazzetta'!$C$320:$F$320</definedName>
    <definedName name="DELVECCHIO_Marco">'dati excel gazzetta'!#REF!</definedName>
    <definedName name="DENIS">'dati excel gazzetta'!$C$169:$G$169</definedName>
    <definedName name="DESCHAMPS">#REF!</definedName>
    <definedName name="DESSENA">'dati excel gazzetta'!$C$170:$G$170</definedName>
    <definedName name="DESSENA_Daniele">'dati excel gazzetta'!$C$321:$F$321</definedName>
    <definedName name="DEVACA_JosÚ">#REF!</definedName>
    <definedName name="DHORASOO">'dati excel gazzetta'!$C$320:$F$320</definedName>
    <definedName name="DHORASOO_Vikash">#REF!</definedName>
    <definedName name="DI_BIAGIO">#REF!</definedName>
    <definedName name="DI_BIAGIO_Luigi">'dati excel gazzetta'!$C$255:$F$255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gazzetta'!$C$502:$F$502</definedName>
    <definedName name="DI_CARMINE_Samuel">'dati excel gazzetta'!#REF!</definedName>
    <definedName name="DI_DIO_Palmiro">'dati excel gazzetta'!$C$251:$F$251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gazzetta'!$C$171:$G$171</definedName>
    <definedName name="DI_GENNARO_Davide">'[1]dati excel gazzetta'!#REF!</definedName>
    <definedName name="DI_GENNARO_Gianluca">'dati excel gazzetta'!$C$20:$F$20</definedName>
    <definedName name="DI_LISO">#REF!</definedName>
    <definedName name="DI_LIVIO">#REF!</definedName>
    <definedName name="DI_LIVIO_Angelo">#REF!</definedName>
    <definedName name="DI_LORETO">'dati excel gazzetta'!$C$124:$F$124</definedName>
    <definedName name="DI_LORETO_Marco">'dati excel gazzetta'!$C$123:$F$123</definedName>
    <definedName name="DI_MASI_Giuseppe">#REF!</definedName>
    <definedName name="DI_MATTEO">'dati excel gazzetta'!$C$70:$F$70</definedName>
    <definedName name="DI_MATTEO_L">'dati excel gazzetta'!$C$319:$F$319</definedName>
    <definedName name="DI_MATTEO_L.">'dati excel gazzetta'!$C$310:$F$310</definedName>
    <definedName name="DI_MICHELE">'dati excel gazzetta'!$C$502:$F$502</definedName>
    <definedName name="DI_MICHELE_David">'dati excel gazzetta'!$C$498:$F$498</definedName>
    <definedName name="DI_NAPOLI">#REF!</definedName>
    <definedName name="DI_NAPOLI_Arturo">'dati excel gazzetta'!$C$499:$F$499</definedName>
    <definedName name="DI_NAPOLI_Bruno">#REF!</definedName>
    <definedName name="DI_NATALE">'dati excel gazzetta'!$C$172:$G$172</definedName>
    <definedName name="DI_NATALE_Antonio">'dati excel gazzetta'!$C$500:$F$500</definedName>
    <definedName name="DI_PASQUALE_Danilo">#REF!</definedName>
    <definedName name="DI_SOLE_Fabio">#REF!</definedName>
    <definedName name="DI_TACCHIO">'dati excel gazzetta'!$C$173:$G$173</definedName>
    <definedName name="DI_VAIO">'dati excel gazzetta'!$C$174:$G$174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gazzetta'!$C$175:$G$175</definedName>
    <definedName name="DIAKITÈ">'dati excel gazzetta'!$C$122:$F$122</definedName>
    <definedName name="DIAKITﾈ_Mobido">'dati excel gazzetta'!$C$124:$F$124</definedName>
    <definedName name="DIAMANTI">'dati excel gazzetta'!$C$176:$G$176</definedName>
    <definedName name="DIAMOUTENE">'dati excel gazzetta'!$C$126:$F$126</definedName>
    <definedName name="DIAMOUTENE_Seuleyman">#REF!</definedName>
    <definedName name="DIAMOUTENE_Souleymane">#REF!</definedName>
    <definedName name="DIANA">'dati excel gazzetta'!$C$320:$F$320</definedName>
    <definedName name="DIANA_Aimo">#REF!</definedName>
    <definedName name="DIANA_Aimo_Stefano">'dati excel gazzetta'!$C$322:$F$322</definedName>
    <definedName name="DIARRA">'dati excel gazzetta'!$C$321:$F$321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gazzetta'!$C$505:$F$505</definedName>
    <definedName name="DICARA">#REF!</definedName>
    <definedName name="DICARA_Giacomo">#REF!</definedName>
    <definedName name="DIDA">'dati excel gazzetta'!$C$177:$G$177</definedName>
    <definedName name="DIDA_Nelson">#REF!</definedName>
    <definedName name="DIDA_Nelson_De_Jesus_Silva">'dati excel gazzetta'!$C$21:$F$21</definedName>
    <definedName name="DIE__Serge">#REF!</definedName>
    <definedName name="DIEGO">'dati excel gazzetta'!$C$178:$G$178</definedName>
    <definedName name="DIFENSORI">#REF!</definedName>
    <definedName name="DIGAO">'dati excel gazzetta'!$C$179:$G$179</definedName>
    <definedName name="DILISO">#REF!</definedName>
    <definedName name="DILISO_Nicola">#REF!</definedName>
    <definedName name="DIMAS">#REF!</definedName>
    <definedName name="DINIZ_PLONIO">'dati excel gazzetta'!$C$180:$G$180</definedName>
    <definedName name="DIONIGI">#REF!</definedName>
    <definedName name="DIONIGI_Davide">#REF!</definedName>
    <definedName name="DIONISI">'dati excel gazzetta'!$C$181:$G$181</definedName>
    <definedName name="DJETOU_Martin">#REF!</definedName>
    <definedName name="DJORKAEFF">#REF!</definedName>
    <definedName name="DO_PRADO_Guilhermo_R">'dati excel gazzetta'!$C$323:$F$323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gazzetta'!$C$460:$F$460</definedName>
    <definedName name="DOMIZZI">'dati excel gazzetta'!$C$182:$G$182</definedName>
    <definedName name="DOMIZZI_Maurizio">#REF!</definedName>
    <definedName name="DOMORAUD_Cyril">#REF!</definedName>
    <definedName name="DONADEL">'dati excel gazzetta'!$C$183:$G$183</definedName>
    <definedName name="DONADEL_Marco">'dati excel gazzetta'!$C$324:$F$324</definedName>
    <definedName name="DONADONI">#REF!</definedName>
    <definedName name="DONATI_Massimo">'dati excel gazzetta'!$C$325:$F$325</definedName>
    <definedName name="DONDA">'dati excel gazzetta'!$C$184:$G$184</definedName>
    <definedName name="DONI">'dati excel gazzetta'!$C$185:$G$185</definedName>
    <definedName name="DONI_Alexander_Marangao">'dati excel gazzetta'!$C$22:$F$22</definedName>
    <definedName name="DONI_C">'dati excel gazzetta'!$C$323:$F$323</definedName>
    <definedName name="DONI_C.">'dati excel gazzetta'!$C$314:$F$314</definedName>
    <definedName name="DONI_cristiano">'dati excel gazzetta'!$C$186:$G$186</definedName>
    <definedName name="DONI_Crstiano">#REF!</definedName>
    <definedName name="DORIVA">#REF!</definedName>
    <definedName name="DOSSENA">'dati excel gazzetta'!$C$137:$F$137</definedName>
    <definedName name="DOSSENA_Andrea">'dati excel gazzetta'!$C$239:$F$239</definedName>
    <definedName name="DOSSENA_Daniele">#REF!</definedName>
    <definedName name="DOUDOU_Diaw">'dati excel gazzetta'!$C$125:$F$125</definedName>
    <definedName name="DUNDJERSKI_Ljubisa">#REF!</definedName>
    <definedName name="DZEMAILI">'dati excel gazzetta'!$C$464:$F$464</definedName>
    <definedName name="EDER">'dati excel gazzetta'!$C$507:$F$507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gazzetta'!$C$324:$F$324</definedName>
    <definedName name="EDUSEI_Mark">'dati excel gazzetta'!$C$326:$F$326</definedName>
    <definedName name="EKDAL">'dati excel gazzetta'!$C$187:$G$187</definedName>
    <definedName name="EL_SHAARAWI">'dati excel gazzetta'!$C$188:$G$188</definedName>
    <definedName name="ELEFTHEROPOULOS">'dati excel gazzetta'!$C$28:$F$28</definedName>
    <definedName name="ELEFTHEROPOULOS_Dimitrios">'dati excel gazzetta'!$C$64:$F$64</definedName>
    <definedName name="ELEFTHEROPOULOS_Dimitris">#REF!</definedName>
    <definedName name="ELI">#REF!</definedName>
    <definedName name="ELIAKWU_Isa">#REF!</definedName>
    <definedName name="ELISEU">'dati excel gazzetta'!$C$189:$G$189</definedName>
    <definedName name="EMAM">#REF!</definedName>
    <definedName name="EMERSON">'dati excel gazzetta'!$C$326:$F$326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gazzetta'!$C$327:$F$327</definedName>
    <definedName name="ERAMO_Simone">#REF!</definedName>
    <definedName name="ERCEG">#REF!</definedName>
    <definedName name="EREMENKO">'dati excel gazzetta'!$C$328:$F$328</definedName>
    <definedName name="EREMENKO_Alexei">#REF!</definedName>
    <definedName name="EREMENKO_Alexei_Jr.">#REF!</definedName>
    <definedName name="EREMENKO_Roman">'dati excel gazzetta'!$C$429:$F$429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gazzetta'!$C$129:$F$129</definedName>
    <definedName name="ESPOSITO_A">'dati excel gazzetta'!$C$190:$G$190</definedName>
    <definedName name="ESPOSITO_Andrea">#REF!</definedName>
    <definedName name="ESPOSITO_Carmine">#REF!</definedName>
    <definedName name="ESPOSITO_G">'dati excel gazzetta'!$C$328:$F$328</definedName>
    <definedName name="ESPOSITO_G.">'dati excel gazzetta'!$C$328:$F$328</definedName>
    <definedName name="ESPOSITO_Gennaro">#REF!</definedName>
    <definedName name="ESPOSITO_Gianluca">#REF!</definedName>
    <definedName name="ESPOSITO_MAR">'dati excel gazzetta'!$C$191:$G$191</definedName>
    <definedName name="ESPOSITO_Marco">#REF!</definedName>
    <definedName name="ESPOSITO_Massimiliano">#REF!</definedName>
    <definedName name="ESPOSITO_MAU">'dati excel gazzetta'!$C$192:$G$192</definedName>
    <definedName name="ESPOSITO_MAURO">'dati excel gazzetta'!$C$506:$F$506</definedName>
    <definedName name="ESTEVES">'dati excel gazzetta'!$C$327:$F$327</definedName>
    <definedName name="ESTEVES_Ricardo">#REF!</definedName>
    <definedName name="ETOO">'dati excel gazzetta'!$C$193:$G$193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gazzetta'!$C$194:$G$194</definedName>
    <definedName name="FABIANO_Da_Silva_Medina">#REF!</definedName>
    <definedName name="FABIANO_M">'dati excel gazzetta'!$C$330:$F$330</definedName>
    <definedName name="FABIANO_M.">'dati excel gazzetta'!$C$321:$F$321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gazzetta'!$C$138:$F$138</definedName>
    <definedName name="FALCONE_Giulio">'dati excel gazzetta'!$C$126:$F$126</definedName>
    <definedName name="FALSINI_Gianluca">'dati excel gazzetta'!$C$127:$F$127</definedName>
    <definedName name="FANELLI_Fabio">#REF!</definedName>
    <definedName name="FANTINI_Enrico">'dati excel gazzetta'!$C$503:$F$503</definedName>
    <definedName name="FANUCCI_Stefano">'dati excel gazzetta'!$C$128:$F$128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gazzetta'!$C$195:$G$195</definedName>
    <definedName name="FATTORI_Stefano">#REF!</definedName>
    <definedName name="FATY">'dati excel gazzetta'!$C$196:$G$196</definedName>
    <definedName name="FATY_Ricardo">'dati excel gazzetta'!$C$328:$F$328</definedName>
    <definedName name="FAVA_Dino">#REF!</definedName>
    <definedName name="FAVALLI">'dati excel gazzetta'!$C$197:$G$197</definedName>
    <definedName name="FAVALLI_Giuseppe">'dati excel gazzetta'!$C$129:$F$129</definedName>
    <definedName name="FAVAZZA_Domenico">#REF!</definedName>
    <definedName name="FELIPE">'dati excel gazzetta'!$C$198:$G$198</definedName>
    <definedName name="FELIPE_Da_Silva_Dalbelo_Dias">'dati excel gazzetta'!$C$130:$F$130</definedName>
    <definedName name="FELIPE_MELO">'dati excel gazzetta'!$C$199:$G$199</definedName>
    <definedName name="FELTSCHER">'dati excel gazzetta'!$C$332:$F$332</definedName>
    <definedName name="FERLA_Gabriele">'dati excel gazzetta'!$C$23:$F$23</definedName>
    <definedName name="FERNANDO_Menegazzo">#REF!</definedName>
    <definedName name="FERRANTE_Marco">#REF!</definedName>
    <definedName name="FERRANTE_Vincenzo">'dati excel gazzetta'!$C$62:$F$62</definedName>
    <definedName name="FERRARA">#REF!</definedName>
    <definedName name="FERRARA_Ciro">#REF!</definedName>
    <definedName name="FERRARESE_Caludio">'dati excel gazzetta'!$C$329:$F$329</definedName>
    <definedName name="FERRARESE_Claudio">#REF!</definedName>
    <definedName name="FERRARESI_Fabio">#REF!</definedName>
    <definedName name="FERRARI">'dati excel gazzetta'!$C$246:$F$246</definedName>
    <definedName name="FERRARI_A">'dati excel gazzetta'!$C$29:$F$29</definedName>
    <definedName name="FERRARI_A.">'dati excel gazzetta'!$C$29:$F$29</definedName>
    <definedName name="FERRARI_Andrea">'dati excel gazzetta'!$C$24:$F$24</definedName>
    <definedName name="FERRARI_Fausto">#REF!</definedName>
    <definedName name="FERRARI_Giacomo">#REF!</definedName>
    <definedName name="FERRARI_Matteo">'dati excel gazzetta'!$C$131:$F$131</definedName>
    <definedName name="FERRARO_Emanuele">#REF!</definedName>
    <definedName name="FERRARO_Salvatore">#REF!</definedName>
    <definedName name="FERREIRA_PINTO">'dati excel gazzetta'!$C$200:$G$200</definedName>
    <definedName name="FERRI">'dati excel gazzetta'!$C$201:$G$201</definedName>
    <definedName name="FERRI_Luca">#REF!</definedName>
    <definedName name="FERRI_Michele">'dati excel gazzetta'!$C$132:$F$132</definedName>
    <definedName name="FERRON">#REF!</definedName>
    <definedName name="FERRON_Fabrizio">#REF!</definedName>
    <definedName name="FERRONETTI">'dati excel gazzetta'!$C$202:$G$202</definedName>
    <definedName name="FERRONETTI_Damiano">'dati excel gazzetta'!$C$133:$F$133</definedName>
    <definedName name="FICAGNA">'dati excel gazzetta'!$C$203:$G$203</definedName>
    <definedName name="FICCADENTI_Massimo">#REF!</definedName>
    <definedName name="FICINI">#REF!</definedName>
    <definedName name="FICINI_Fabrizio">'dati excel gazzetta'!$C$330:$F$330</definedName>
    <definedName name="FIGO">'dati excel gazzetta'!$C$334:$F$334</definedName>
    <definedName name="FIGO_Luis">'dati excel gazzetta'!$C$331:$F$331</definedName>
    <definedName name="FIGUEROA">'dati excel gazzetta'!$C$204:$G$204</definedName>
    <definedName name="FILIPE">'dati excel gazzetta'!$C$205:$G$205</definedName>
    <definedName name="FILIPPINI_A">'dati excel gazzetta'!$C$206:$G$206</definedName>
    <definedName name="FILIPPINI_A.">'dati excel gazzetta'!$C$332:$F$332</definedName>
    <definedName name="FILIPPINI_Antonio">'dati excel gazzetta'!$C$436:$F$436</definedName>
    <definedName name="FILIPPINI_E">'dati excel gazzetta'!$C$207:$G$207</definedName>
    <definedName name="FILIPPINI_E.">'dati excel gazzetta'!$C$333:$F$333</definedName>
    <definedName name="FILIPPINI_Emanuele">#REF!</definedName>
    <definedName name="FILIPPINI_Giancarlo">#REF!</definedName>
    <definedName name="FINI">'dati excel gazzetta'!$C$208:$G$208</definedName>
    <definedName name="FINI_Michele">'dati excel gazzetta'!$C$332:$F$332</definedName>
    <definedName name="FIORE">#REF!</definedName>
    <definedName name="FIORE_Stefano">'dati excel gazzetta'!$C$445:$F$445</definedName>
    <definedName name="FIORENTINA">#REF!</definedName>
    <definedName name="FIORI">'dati excel gazzetta'!$C$30:$F$30</definedName>
    <definedName name="FIORI_Valerio">'dati excel gazzetta'!$C$25:$F$25</definedName>
    <definedName name="FIORILLO">'dati excel gazzetta'!$C$209:$G$209</definedName>
    <definedName name="FIRICANO">#REF!</definedName>
    <definedName name="FIRICANO_Aldo">#REF!</definedName>
    <definedName name="FIRMANI">'dati excel gazzetta'!$C$210:$G$210</definedName>
    <definedName name="FIRMANI_Fabio">'dati excel gazzetta'!$C$333:$F$333</definedName>
    <definedName name="FISSORE_Riccardo">#REF!</definedName>
    <definedName name="FIUMICELLI_Ernesto_Luca">#REF!</definedName>
    <definedName name="FLACHI">#REF!</definedName>
    <definedName name="FLACHI_Francesco">'dati excel gazzetta'!$C$504:$F$504</definedName>
    <definedName name="FLAMINI">'dati excel gazzetta'!$C$211:$G$211</definedName>
    <definedName name="FLO_Tore_Andre">#REF!</definedName>
    <definedName name="FLOCCARI">'dati excel gazzetta'!$C$212:$G$212</definedName>
    <definedName name="FLOCCARI_Sergio">'dati excel gazzetta'!$C$505:$F$505</definedName>
    <definedName name="FLORES_Floro">#REF!</definedName>
    <definedName name="FLORIAN_Damien">#REF!</definedName>
    <definedName name="FLORO_FLORES">'dati excel gazzetta'!$C$213:$G$213</definedName>
    <definedName name="FLORO_FLORES_Antonio">#REF!</definedName>
    <definedName name="FOGGIA">'dati excel gazzetta'!$C$214:$G$214</definedName>
    <definedName name="FOGGIA_Pasquale">'dati excel gazzetta'!$C$334:$F$334</definedName>
    <definedName name="FOGLIA_Felice">#REF!</definedName>
    <definedName name="FOGLIO_Paolo">'dati excel gazzetta'!$C$134:$F$134</definedName>
    <definedName name="FONSECA">#REF!</definedName>
    <definedName name="FONSECA_Daniel">#REF!</definedName>
    <definedName name="FONTANA_A">'dati excel gazzetta'!$C$30:$F$30</definedName>
    <definedName name="FONTANA_A.">'dati excel gazzetta'!$C$30:$F$30</definedName>
    <definedName name="FONTANA_A.M.">'dati excel gazzetta'!$C$33:$F$33</definedName>
    <definedName name="FONTANA_Alberto">'dati excel gazzetta'!$C$26:$F$26</definedName>
    <definedName name="FONTANA_Alberto_Maria">'dati excel gazzetta'!$C$27:$F$27</definedName>
    <definedName name="FONTANA_AM">'dati excel gazzetta'!$C$64:$F$64</definedName>
    <definedName name="FONTANA_Gaetano">'dati excel gazzetta'!$C$335:$F$335</definedName>
    <definedName name="FONTANELLO">'dati excel gazzetta'!$C$215:$G$215</definedName>
    <definedName name="FONTOLAN">#REF!</definedName>
    <definedName name="FONTOLAN_Davide">#REF!</definedName>
    <definedName name="FORESTIERI">'dati excel gazzetta'!$C$510:$F$510</definedName>
    <definedName name="FORNAROLI">'dati excel gazzetta'!$C$511:$F$511</definedName>
    <definedName name="FORSYTH">'dati excel gazzetta'!$C$31:$F$31</definedName>
    <definedName name="FORTIN">'dati excel gazzetta'!$C$34:$F$34</definedName>
    <definedName name="FORTIN_Marco">'dati excel gazzetta'!$C$28:$F$28</definedName>
    <definedName name="FORTUNATO">#REF!</definedName>
    <definedName name="FOTI">'dati excel gazzetta'!$C$512:$F$512</definedName>
    <definedName name="FOTI_Salvatore">'dati excel gazzetta'!$C$506:$F$506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gazzetta'!$C$216:$G$216</definedName>
    <definedName name="FRANCESCHINI_D">'dati excel gazzetta'!$C$339:$F$339</definedName>
    <definedName name="FRANCESCHINI_D.">'dati excel gazzetta'!$C$330:$F$330</definedName>
    <definedName name="FRANCESCHINI_Daniele">'dati excel gazzetta'!$C$336:$F$336</definedName>
    <definedName name="FRANCESCHINI_I">'dati excel gazzetta'!$C$135:$F$135</definedName>
    <definedName name="FRANCESCHINI_I.">'dati excel gazzetta'!$C$132:$F$132</definedName>
    <definedName name="FRANCESCHINI_Ivan">'dati excel gazzetta'!$C$135:$F$135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gazzetta'!$C$145:$F$145</definedName>
    <definedName name="FRESI">#REF!</definedName>
    <definedName name="FRESI_Salvatore">#REF!</definedName>
    <definedName name="FREY">'dati excel gazzetta'!$C$217:$G$217</definedName>
    <definedName name="FREY_nicolas">'dati excel gazzetta'!$C$218:$G$218</definedName>
    <definedName name="FREY_Sebastian">'dati excel gazzetta'!$C$29:$F$29</definedName>
    <definedName name="FREY_SEBASTIEN">'dati excel gazzetta'!$C$32:$F$32</definedName>
    <definedName name="FREZZOLINI">#REF!</definedName>
    <definedName name="FREZZOLINI_Giorgio">#REF!</definedName>
    <definedName name="FRICK">'dati excel gazzetta'!$C$513:$F$513</definedName>
    <definedName name="FRICK_Mario">'dati excel gazzetta'!$C$507:$F$507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gazzetta'!$C$33:$F$33</definedName>
    <definedName name="GALANTE">'dati excel gazzetta'!$C$219:$G$219</definedName>
    <definedName name="GALANTE_Fabio">'dati excel gazzetta'!$C$136:$F$136</definedName>
    <definedName name="GALASSO_Gianluca">#REF!</definedName>
    <definedName name="GALEOTO">'dati excel gazzetta'!$C$147:$F$147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gazzetta'!$C$337:$F$337</definedName>
    <definedName name="GALLOPPA">'dati excel gazzetta'!$C$220:$G$220</definedName>
    <definedName name="GALLOPPA_Daniele">'dati excel gazzetta'!$C$435:$F$435</definedName>
    <definedName name="GALUPPO_Alberto">'dati excel gazzetta'!$C$137:$F$137</definedName>
    <definedName name="GAMARRA_Carlos_Alberto">#REF!</definedName>
    <definedName name="GAMBADORI_Alessandro">#REF!</definedName>
    <definedName name="GAMBERINI">'dati excel gazzetta'!$C$221:$G$221</definedName>
    <definedName name="GAMBERINI_Alessandro">'dati excel gazzetta'!$C$138:$F$138</definedName>
    <definedName name="GANCI_Massimo">#REF!</definedName>
    <definedName name="GANZ">#REF!</definedName>
    <definedName name="GANZ_Maurizio">#REF!</definedName>
    <definedName name="GARAU">'dati excel gazzetta'!$C$149:$F$149</definedName>
    <definedName name="GARAU_Giacomo">'dati excel gazzetta'!$C$139:$F$139</definedName>
    <definedName name="GARCIA">'dati excel gazzetta'!$C$150:$F$150</definedName>
    <definedName name="GARCIA_DUQUE">#REF!</definedName>
    <definedName name="GARCIA_Walter">'dati excel gazzetta'!$C$248:$F$248</definedName>
    <definedName name="GARGANO">'dati excel gazzetta'!$C$222:$G$222</definedName>
    <definedName name="GARGO">#REF!</definedName>
    <definedName name="GARGO_Mohammad">#REF!</definedName>
    <definedName name="GARGO_Mohammed">#REF!</definedName>
    <definedName name="GARICS">'dati excel gazzetta'!$C$223:$G$223</definedName>
    <definedName name="GAROFALO">'dati excel gazzetta'!$C$224:$G$224</definedName>
    <definedName name="GARZON_Stefano">'dati excel gazzetta'!$C$338:$F$338</definedName>
    <definedName name="GARZYA">#REF!</definedName>
    <definedName name="GARZYA_Luigi">#REF!</definedName>
    <definedName name="GASBARRONI">'dati excel gazzetta'!$C$342:$F$342</definedName>
    <definedName name="GASBARRONI_Andrea">'dati excel gazzetta'!$C$339:$F$339</definedName>
    <definedName name="GASPARETTO">'dati excel gazzetta'!$C$225:$G$225</definedName>
    <definedName name="GASPARETTO_Mirco">'dati excel gazzetta'!$C$508:$F$508</definedName>
    <definedName name="GASPARRI">'dati excel gazzetta'!$C$226:$G$226</definedName>
    <definedName name="GASTALDELLO">'dati excel gazzetta'!$C$227:$G$227</definedName>
    <definedName name="GASTALDELLO_Daniele">'dati excel gazzetta'!$C$140:$F$140</definedName>
    <definedName name="GATTI">'dati excel gazzetta'!$C$341:$F$341</definedName>
    <definedName name="GATTI_Fabio">#REF!</definedName>
    <definedName name="GATTUSO">'dati excel gazzetta'!$C$228:$G$228</definedName>
    <definedName name="GATTUSO_Gennaro_Ivan">'dati excel gazzetta'!$C$340:$F$340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gazzetta'!$C$229:$G$229</definedName>
    <definedName name="GAZZI_Alessandro">'[1]dati excel gazzetta'!$B$486:$E$486</definedName>
    <definedName name="GAZZOLA">'dati excel gazzetta'!$C$140:$F$140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gazzetta'!$C$230:$G$230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gazzetta'!$C$516:$F$516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gazzetta'!$C$231:$G$231</definedName>
    <definedName name="GHOMSI_Antonio">'dati excel gazzetta'!$C$141:$F$141</definedName>
    <definedName name="GIA.TEDESCO">#REF!</definedName>
    <definedName name="GIACCHETTA_Simone">#REF!</definedName>
    <definedName name="GIACOBBO_Massimiliano">#REF!</definedName>
    <definedName name="GIACOMAZZI">'dati excel gazzetta'!$C$344:$F$344</definedName>
    <definedName name="GIACOMAZZI_Guillermo">#REF!</definedName>
    <definedName name="GIACOMAZZI_Guillermo_Gonzalo">#REF!</definedName>
    <definedName name="GIALLOMBARDO_Andrea">'dati excel gazzetta'!$C$428:$F$428</definedName>
    <definedName name="GIAMPA__Domenico">#REF!</definedName>
    <definedName name="GIAMPA_Domenico">'dati excel gazzetta'!$C$341:$F$341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gazzetta'!$C$232:$G$232</definedName>
    <definedName name="GIANNICHEDDA">'dati excel gazzetta'!$C$459:$F$459</definedName>
    <definedName name="GIANNICHEDDA_Giuliano">#REF!</definedName>
    <definedName name="GIBBS_Alex_Mansfield">#REF!</definedName>
    <definedName name="GIGLIO">'dati excel gazzetta'!$C$517:$F$517</definedName>
    <definedName name="GILARDINO">'dati excel gazzetta'!$C$233:$G$233</definedName>
    <definedName name="GILARDINO_Alberto">'dati excel gazzetta'!$C$509:$F$509</definedName>
    <definedName name="GILBERTO">#REF!</definedName>
    <definedName name="GILLET">'dati excel gazzetta'!$C$234:$G$234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gazzetta'!$C$4:$G$65536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gazzetta'!$C$141:$F$141</definedName>
    <definedName name="GIOSA_Antonio">'dati excel gazzetta'!$C$142:$F$142</definedName>
    <definedName name="GIOVINCO">'dati excel gazzetta'!$C$235:$G$235</definedName>
    <definedName name="GIRELLI_Livio">#REF!</definedName>
    <definedName name="GISSI_Riccardo">#REF!</definedName>
    <definedName name="GIUBILATO">#REF!</definedName>
    <definedName name="GIULIATTO">'dati excel gazzetta'!$C$142:$F$142</definedName>
    <definedName name="GIULIATTO_Alberto">#REF!</definedName>
    <definedName name="GIULY">'dati excel gazzetta'!$C$519:$F$519</definedName>
    <definedName name="GIUNTI">#REF!</definedName>
    <definedName name="GIUNTI_Federico">'dati excel gazzetta'!$C$342:$F$342</definedName>
    <definedName name="GNOCCHI">'dati excel gazzetta'!$C$470:$F$470</definedName>
    <definedName name="GOBBI">'dati excel gazzetta'!$C$236:$G$236</definedName>
    <definedName name="GOBBI_Massimo">'dati excel gazzetta'!$C$343:$F$343</definedName>
    <definedName name="GODEAS">#REF!</definedName>
    <definedName name="GODEAS_Denis">'dati excel gazzetta'!$C$510:$F$510</definedName>
    <definedName name="GOIAN">'dati excel gazzetta'!$C$237:$G$237</definedName>
    <definedName name="GOITOM_Henok">#REF!</definedName>
    <definedName name="GOLETTI_Stefano">'dati excel gazzetta'!$C$30:$F$30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gazzetta'!$C$68:$F$68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gazzetta'!$C$344:$F$344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gazzetta'!$C$143:$F$143</definedName>
    <definedName name="GOURCUFF">'dati excel gazzetta'!$C$346:$F$346</definedName>
    <definedName name="GOURCUFF_Yoann">'dati excel gazzetta'!$C$345:$F$345</definedName>
    <definedName name="GRABBI_Corrado">#REF!</definedName>
    <definedName name="GRAFFIEDI_Mattia">#REF!</definedName>
    <definedName name="GRANDONI">'dati excel gazzetta'!$C$238:$G$238</definedName>
    <definedName name="GRANDONI_Alessandro">'dati excel gazzetta'!$C$144:$F$144</definedName>
    <definedName name="GRANOCHE">'dati excel gazzetta'!$C$239:$G$239</definedName>
    <definedName name="GRASSADONIA">#REF!</definedName>
    <definedName name="GRASSADONIA_Gianluca">#REF!</definedName>
    <definedName name="GRAUSO_Claudio">#REF!</definedName>
    <definedName name="GRAVA">'dati excel gazzetta'!$C$240:$G$240</definedName>
    <definedName name="GRECO">'dati excel gazzetta'!$C$241:$G$241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gazzetta'!$C$347:$F$347</definedName>
    <definedName name="GRELLA_Vincenzo">'dati excel gazzetta'!$C$346:$F$346</definedName>
    <definedName name="Gresko_vratilsav">#REF!</definedName>
    <definedName name="GRESKO_Vratislav">#REF!</definedName>
    <definedName name="GRIECO">'dati excel gazzetta'!$C$521:$F$521</definedName>
    <definedName name="GRIECO_Gaetano">#REF!</definedName>
    <definedName name="GRIMI">'dati excel gazzetta'!$C$157:$F$157</definedName>
    <definedName name="GRIMI_Leandro">'dati excel gazzetta'!$C$258:$F$258</definedName>
    <definedName name="GRIPPO">'dati excel gazzetta'!$C$457:$F$457</definedName>
    <definedName name="GRITTI_Matteo">#REF!</definedName>
    <definedName name="GROSSI">#REF!</definedName>
    <definedName name="GROSSI_Gabriele">#REF!</definedName>
    <definedName name="GROSSO_Edoardo">'dati excel gazzetta'!$C$31:$F$31</definedName>
    <definedName name="GROSSO_Fabio">'dati excel gazzetta'!$C$145:$F$145</definedName>
    <definedName name="GRYGERA">'dati excel gazzetta'!$C$242:$G$242</definedName>
    <definedName name="GUADALUPI">'dati excel gazzetta'!$C$348:$F$348</definedName>
    <definedName name="GUANA">'dati excel gazzetta'!$C$243:$G$243</definedName>
    <definedName name="GUANA_Roberto">'dati excel gazzetta'!$C$347:$F$347</definedName>
    <definedName name="GUARDALBEN">'dati excel gazzetta'!$C$244:$G$244</definedName>
    <definedName name="GUARDALBEN_Matteo">#REF!</definedName>
    <definedName name="GUARDIOLA_Pep">#REF!</definedName>
    <definedName name="GUARENTE">'dati excel gazzetta'!$C$245:$G$245</definedName>
    <definedName name="GUBERTI">'dati excel gazzetta'!$C$246:$G$246</definedName>
    <definedName name="GUBERTI_Stefano">'dati excel gazzetta'!$C$348:$F$348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gazzetta'!$C$351:$F$351</definedName>
    <definedName name="HAKAN_SUKUR">#REF!</definedName>
    <definedName name="HALFREDSSON">'dati excel gazzetta'!$C$460:$F$460</definedName>
    <definedName name="HALLFREDSSON">'dati excel gazzetta'!$C$351:$F$351</definedName>
    <definedName name="HAMSIK">'dati excel gazzetta'!$C$247:$G$247</definedName>
    <definedName name="HAMSYK_Marck">#REF!</definedName>
    <definedName name="HANDANOVIC">'dati excel gazzetta'!$C$248:$G$248</definedName>
    <definedName name="HANDANOVIC_Samir">#REF!</definedName>
    <definedName name="HANINE">'dati excel gazzetta'!$C$249:$G$249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gazzetta'!$C$250:$G$250</definedName>
    <definedName name="HIGO">#REF!</definedName>
    <definedName name="HILARIO">#REF!</definedName>
    <definedName name="HILARIO_Paulino">#REF!</definedName>
    <definedName name="HLEB">'dati excel gazzetta'!$C$251:$G$251</definedName>
    <definedName name="HOFFER">'dati excel gazzetta'!$C$252:$G$252</definedName>
    <definedName name="HUBNER_Dario">#REF!</definedName>
    <definedName name="HUGO">#REF!</definedName>
    <definedName name="HUMBERTO_Soares">#REF!</definedName>
    <definedName name="HUNTELAAR">'dati excel gazzetta'!$C$253:$G$253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gazzetta'!$C$159:$F$159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gazzetta'!$C$254:$G$254</definedName>
    <definedName name="IAQUINTA_Vincenzo">'dati excel gazzetta'!$C$511:$F$511</definedName>
    <definedName name="IBRAHIMOVIC">'dati excel gazzetta'!$C$255:$G$255</definedName>
    <definedName name="IBRAHIMOVIC_Zlatan">'dati excel gazzetta'!#REF!</definedName>
    <definedName name="IEZZO">'dati excel gazzetta'!$C$256:$G$256</definedName>
    <definedName name="IEZZO__Gennaro">#REF!</definedName>
    <definedName name="IGHALO">'dati excel gazzetta'!$C$257:$G$257</definedName>
    <definedName name="IGNOFFO_Giovanni">#REF!</definedName>
    <definedName name="ILIEV_Ivica">'dati excel gazzetta'!$C$512:$F$512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gazzetta'!$C$258:$G$258</definedName>
    <definedName name="INNOCENTI">#REF!</definedName>
    <definedName name="INNOCENTI_Duccio">'dati excel gazzetta'!$C$146:$F$146</definedName>
    <definedName name="INTER">#REF!</definedName>
    <definedName name="INZAGHI">#REF!</definedName>
    <definedName name="INZAGHI_F">'dati excel gazzetta'!$C$259:$G$259</definedName>
    <definedName name="INZAGHI_F.">'dati excel gazzetta'!$C$503:$F$503</definedName>
    <definedName name="INZAGHI_Filippo">'dati excel gazzetta'!$C$513:$F$513</definedName>
    <definedName name="INZAGHI_S">'dati excel gazzetta'!$C$260:$G$260</definedName>
    <definedName name="INZAGHI_S.">'dati excel gazzetta'!$C$504:$F$504</definedName>
    <definedName name="INZAGHI_Simone">'dati excel gazzetta'!#REF!</definedName>
    <definedName name="IORI">'dati excel gazzetta'!$C$261:$G$261</definedName>
    <definedName name="ISAKSSON_Andreas">#REF!</definedName>
    <definedName name="ISLA">'dati excel gazzetta'!$C$262:$G$262</definedName>
    <definedName name="ITALIANO">'dati excel gazzetta'!$C$355:$F$355</definedName>
    <definedName name="ITALIANO_Vincenzo">'dati excel gazzetta'!$C$457:$F$457</definedName>
    <definedName name="IULIANO">#REF!</definedName>
    <definedName name="IULIANO_Mark">'dati excel gazzetta'!$C$250:$F$250</definedName>
    <definedName name="IUNCO">'dati excel gazzetta'!$C$263:$G$263</definedName>
    <definedName name="IVAN">'dati excel gazzetta'!$C$39:$F$39</definedName>
    <definedName name="IVAN_Andrea">'dati excel gazzetta'!$C$32:$F$32</definedName>
    <definedName name="IVIC_Ilija">#REF!</definedName>
    <definedName name="IZCO">'dati excel gazzetta'!$C$264:$G$264</definedName>
    <definedName name="IZCO_Mariano_Julio">'dati excel gazzetta'!$C$514:$F$514</definedName>
    <definedName name="J.ZANETTI">#REF!</definedName>
    <definedName name="JAAKKOLA">'dati excel gazzetta'!$C$265:$G$265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gazzetta'!$C$266:$G$266</definedName>
    <definedName name="JAKKOLA_ANSSI">'dati excel gazzetta'!$C$67:$F$67</definedName>
    <definedName name="JANCKER_Carsten">#REF!</definedName>
    <definedName name="JANKOVIC">'dati excel gazzetta'!$C$267:$G$267</definedName>
    <definedName name="JANKULOVSKI">'dati excel gazzetta'!$C$268:$G$268</definedName>
    <definedName name="JANKULOVSKI_Marek">'dati excel gazzetta'!$C$147:$F$147</definedName>
    <definedName name="JAQUEMIN_Fabian">#REF!</definedName>
    <definedName name="JARDEL_Mario">#REF!</definedName>
    <definedName name="JAROLIM">'dati excel gazzetta'!$C$269:$G$269</definedName>
    <definedName name="JAVI_MORENO">#REF!</definedName>
    <definedName name="JAVORCIC_Ivan">#REF!</definedName>
    <definedName name="JEDA">'dati excel gazzetta'!$C$270:$G$270</definedName>
    <definedName name="JEDA_Neves_Capucho">#REF!</definedName>
    <definedName name="JIMENEZ">'dati excel gazzetta'!$C$358:$F$358</definedName>
    <definedName name="JIMENEZ_Luis">'dati excel gazzetta'!$C$461:$F$461</definedName>
    <definedName name="JIRANEK_Martin">#REF!</definedName>
    <definedName name="JOB_Thomas">'dati excel gazzetta'!#REF!</definedName>
    <definedName name="JOB_Thomas_Herve">#REF!</definedName>
    <definedName name="JOELSON">'dati excel gazzetta'!$C$525:$F$525</definedName>
    <definedName name="JORGENSEN">'dati excel gazzetta'!$C$271:$G$271</definedName>
    <definedName name="JORGENSEN_Mad">#REF!</definedName>
    <definedName name="JORGENSEN_Martin">'dati excel gazzetta'!$C$349:$F$349</definedName>
    <definedName name="JORGINHO">#REF!</definedName>
    <definedName name="JORGINHO_Jorge_Amaral">#REF!</definedName>
    <definedName name="JOSE__MARI">#REF!</definedName>
    <definedName name="JOVETIC">'dati excel gazzetta'!$C$272:$G$272</definedName>
    <definedName name="JOVICIC">#REF!</definedName>
    <definedName name="JUAN">'dati excel gazzetta'!$C$273:$G$273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gazzetta'!$C$274:$G$274</definedName>
    <definedName name="JULIO_CESAR_Soares_De_Espinola">'dati excel gazzetta'!$C$33:$F$33</definedName>
    <definedName name="JULIO_SERGIO">'dati excel gazzetta'!$C$275:$G$275</definedName>
    <definedName name="JULIO_SERGIO_B">'dati excel gazzetta'!$C$39:$F$39</definedName>
    <definedName name="JULIO_SERGIO_B.">'dati excel gazzetta'!$C$39:$F$39</definedName>
    <definedName name="JUNIOR">#REF!</definedName>
    <definedName name="JUNIOR_Denilson_de_Souza">#REF!</definedName>
    <definedName name="JUNIOR_Jenilson_Angelo_de_Sousa">#REF!</definedName>
    <definedName name="JURIC">'dati excel gazzetta'!$C$276:$G$276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gazzetta'!$C$362:$F$362</definedName>
    <definedName name="KAKA__Ricardo_Izecson_Santos_Leite">#REF!</definedName>
    <definedName name="KAKA_Ricardo">#REF!</definedName>
    <definedName name="KAKA_Ricardo_Izecson_Santos_Leite">'dati excel gazzetta'!$C$351:$F$351</definedName>
    <definedName name="KALAC">'dati excel gazzetta'!$C$277:$G$277</definedName>
    <definedName name="KALAC_Zeljko">'dati excel gazzetta'!$C$34:$F$34</definedName>
    <definedName name="KALADZE">'dati excel gazzetta'!$C$278:$G$278</definedName>
    <definedName name="KALADZE_Kakha">'dati excel gazzetta'!$C$148:$F$148</definedName>
    <definedName name="KALLON">#REF!</definedName>
    <definedName name="KALLON_Mohammed">#REF!</definedName>
    <definedName name="KALU">'dati excel gazzetta'!$C$528:$F$528</definedName>
    <definedName name="KAMARA_Diomansy">#REF!</definedName>
    <definedName name="KAMARA_Moustapha">#REF!</definedName>
    <definedName name="KAMATA">'dati excel gazzetta'!$C$279:$G$279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gazzetta'!$C$280:$G$280</definedName>
    <definedName name="KHARJA">'dati excel gazzetta'!$C$281:$G$281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gazzetta'!$C$282:$G$282</definedName>
    <definedName name="KJAER">'dati excel gazzetta'!$C$283:$G$283</definedName>
    <definedName name="KLUIVERT">#REF!</definedName>
    <definedName name="KNEZEVIC">'dati excel gazzetta'!$C$284:$G$284</definedName>
    <definedName name="KNEZEVIC_Dario">'dati excel gazzetta'!$C$247:$F$247</definedName>
    <definedName name="KNUDSEN">#REF!</definedName>
    <definedName name="KOCIC">#REF!</definedName>
    <definedName name="KOLAROV">'dati excel gazzetta'!$C$285:$G$285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gazzetta'!$C$286:$G$286</definedName>
    <definedName name="KOMAN_Vladimir">'[1]dati excel gazzetta'!$B$490:$E$490</definedName>
    <definedName name="KONAN">'dati excel gazzetta'!$C$526:$F$526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gazzetta'!$C$361:$F$361</definedName>
    <definedName name="KONKO_Abdoulay">'dati excel gazzetta'!$C$352:$F$352</definedName>
    <definedName name="KONSEL">#REF!</definedName>
    <definedName name="KONSEL_Michael">#REF!</definedName>
    <definedName name="KOPRIVEC">'dati excel gazzetta'!$C$287:$G$287</definedName>
    <definedName name="KOSICKY">'dati excel gazzetta'!$C$288:$G$288</definedName>
    <definedName name="KOSOWSKI_Kamil">'dati excel gazzetta'!$C$443:$F$443</definedName>
    <definedName name="KOUYO_Arnaud">#REF!</definedName>
    <definedName name="KOVAC_Robert">#REF!</definedName>
    <definedName name="KOVACEVIC_Darko">#REF!</definedName>
    <definedName name="KOZAK">'dati excel gazzetta'!$C$289:$G$289</definedName>
    <definedName name="KOZMINSKI_Marek">#REF!</definedName>
    <definedName name="KRISTIC">#REF!</definedName>
    <definedName name="KROLDRUP">'dati excel gazzetta'!$C$290:$G$290</definedName>
    <definedName name="KROLDRUP_Per">'dati excel gazzetta'!$C$149:$F$149</definedName>
    <definedName name="KRSTICIC">'dati excel gazzetta'!$C$465:$F$465</definedName>
    <definedName name="KUFFOUR">'dati excel gazzetta'!$C$166:$F$166</definedName>
    <definedName name="KUFFOUR_Samuel">'dati excel gazzetta'!$C$150:$F$150</definedName>
    <definedName name="KUTUZOV">'dati excel gazzetta'!$C$291:$G$291</definedName>
    <definedName name="KUTUZOV_Vitali">#REF!</definedName>
    <definedName name="KUTUZOV_Vitalii">'dati excel gazzetta'!$C$515:$F$515</definedName>
    <definedName name="KUZMANOVIC">'dati excel gazzetta'!$C$292:$G$292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gazzetta'!$C$363:$F$363</definedName>
    <definedName name="LAMANNA">'dati excel gazzetta'!$C$293:$G$293</definedName>
    <definedName name="LAMANTIA">'dati excel gazzetta'!$C$63:$F$63</definedName>
    <definedName name="LAMBERTI">'dati excel gazzetta'!$C$73:$F$73</definedName>
    <definedName name="LAMOUCHI_Sabri">#REF!</definedName>
    <definedName name="LANGELLA">'dati excel gazzetta'!$C$294:$G$294</definedName>
    <definedName name="LANGELLA_Antonio">'dati excel gazzetta'!$C$516:$F$516</definedName>
    <definedName name="LANNA">'dati excel gazzetta'!$C$295:$G$295</definedName>
    <definedName name="LANNA_Salvatore">'dati excel gazzetta'!$C$151:$F$151</definedName>
    <definedName name="LANTZ_Marcus">#REF!</definedName>
    <definedName name="LANZAFAME">'dati excel gazzetta'!$C$296:$G$296</definedName>
    <definedName name="LANZARO">'dati excel gazzetta'!$C$152:$F$152</definedName>
    <definedName name="LANZARO_Maurizio">'dati excel gazzetta'!$C$152:$F$152</definedName>
    <definedName name="LARRIVEY">'dati excel gazzetta'!$C$297:$G$297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gazzetta'!$C$517:$F$517</definedName>
    <definedName name="LAURO_Maurizio">'dati excel gazzetta'!$C$153:$F$153</definedName>
    <definedName name="LAURSEN_Martin">#REF!</definedName>
    <definedName name="LAVECCHIA">'dati excel gazzetta'!$C$298:$G$298</definedName>
    <definedName name="LAVECCHIA_Luigi">'dati excel gazzetta'!$C$353:$F$353</definedName>
    <definedName name="LAVEZZI">'dati excel gazzetta'!$C$299:$G$299</definedName>
    <definedName name="LAVEZZI_Ezequiel_Ivan">#REF!</definedName>
    <definedName name="LAYENI_Stefano">#REF!</definedName>
    <definedName name="LAYUN">'dati excel gazzetta'!$C$300:$G$300</definedName>
    <definedName name="LAZETIC">'dati excel gazzetta'!$C$364:$F$364</definedName>
    <definedName name="LAZETIC_Nikola">'dati excel gazzetta'!$C$354:$F$354</definedName>
    <definedName name="LAZIO">#REF!</definedName>
    <definedName name="LAZZARI">'dati excel gazzetta'!$C$301:$G$301</definedName>
    <definedName name="LAZZARI_Andrea">'dati excel gazzetta'!$C$355:$F$355</definedName>
    <definedName name="LEANDRO">#REF!</definedName>
    <definedName name="LEDESMA">'dati excel gazzetta'!$C$365:$F$365</definedName>
    <definedName name="LEDESMA_C">'dati excel gazzetta'!$C$302:$G$302</definedName>
    <definedName name="LEDESMA_C.">'dati excel gazzetta'!$C$359:$F$359</definedName>
    <definedName name="LEDESMA_Christian">#REF!</definedName>
    <definedName name="LEDESMA_Cristian">'dati excel gazzetta'!$C$356:$F$356</definedName>
    <definedName name="LEDESMA_P">'dati excel gazzetta'!$C$303:$G$303</definedName>
    <definedName name="LEDESMA_P.">'dati excel gazzetta'!$C$360:$F$360</definedName>
    <definedName name="LEGROTTAGLIE">'dati excel gazzetta'!$C$304:$G$304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gazzetta'!$C$366:$F$366</definedName>
    <definedName name="LEON_JULIO">'dati excel gazzetta'!$C$305:$G$305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gazzetta'!$C$306:$G$306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gazzetta'!$C$307:$G$307</definedName>
    <definedName name="LIVERANI_Fabio">'dati excel gazzetta'!$C$357:$F$357</definedName>
    <definedName name="LLAMA">'dati excel gazzetta'!$C$308:$G$308</definedName>
    <definedName name="LOBONT_Bogdan">'dati excel gazzetta'!$C$35:$F$35</definedName>
    <definedName name="LOCATELLI">'dati excel gazzetta'!$C$369:$F$369</definedName>
    <definedName name="LOCATELLI_Tomas">'dati excel gazzetta'!$C$358:$F$358</definedName>
    <definedName name="LODI_Francesco">'dati excel gazzetta'!$C$359:$F$359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gazzetta'!$C$309:$G$309</definedName>
    <definedName name="LOPEZ_Claudio">#REF!</definedName>
    <definedName name="LOPEZ_Diego">#REF!</definedName>
    <definedName name="LOPEZ_Diego_Luis">'dati excel gazzetta'!$C$154:$F$154</definedName>
    <definedName name="LOPEZ_Esteban">#REF!</definedName>
    <definedName name="LOPEZ_Giovanni">#REF!</definedName>
    <definedName name="LOPEZ_Oscar">#REF!</definedName>
    <definedName name="LORELLO_Alessandro">'dati excel gazzetta'!$C$36:$F$36</definedName>
    <definedName name="LORENZI_Stefano">#REF!</definedName>
    <definedName name="LORENZINI_Daniele">#REF!</definedName>
    <definedName name="LORIA">'dati excel gazzetta'!$C$155:$F$155</definedName>
    <definedName name="LORIA_Simone">'dati excel gazzetta'!$C$155:$F$155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gazzetta'!$C$310:$G$310</definedName>
    <definedName name="LOVISO_Massimo">#REF!</definedName>
    <definedName name="LUCARELLI">'dati excel gazzetta'!$C$311:$G$311</definedName>
    <definedName name="LUCARELLI_A">'dati excel gazzetta'!$C$172:$F$172</definedName>
    <definedName name="LUCARELLI_A.">'dati excel gazzetta'!$C$172:$F$172</definedName>
    <definedName name="LUCARELLI_Alessandro">'dati excel gazzetta'!$C$156:$F$156</definedName>
    <definedName name="LUCARELLI_cristiano">'dati excel gazzetta'!$C$312:$G$312</definedName>
    <definedName name="LUCCHINI">'dati excel gazzetta'!$C$313:$G$313</definedName>
    <definedName name="LUCCHINI_Stefano">'dati excel gazzetta'!$C$157:$F$157</definedName>
    <definedName name="LUCENTI">#REF!</definedName>
    <definedName name="LUCENTI_Giorgio">'dati excel gazzetta'!$C$158:$F$158</definedName>
    <definedName name="LUCIANO">'dati excel gazzetta'!$C$314:$G$314</definedName>
    <definedName name="LUCIANO_Siqueira">'dati excel gazzetta'!$C$360:$F$360</definedName>
    <definedName name="LUCIC">#REF!</definedName>
    <definedName name="LUCIC_Teddy">#REF!</definedName>
    <definedName name="LUCIO">'dati excel gazzetta'!$C$315:$G$315</definedName>
    <definedName name="LUISO">#REF!</definedName>
    <definedName name="LUISO_Pasquale">#REF!</definedName>
    <definedName name="LUKOVIC">'dati excel gazzetta'!$C$316:$G$316</definedName>
    <definedName name="LUKOVIC_Aleksandar">'dati excel gazzetta'!$C$159:$F$159</definedName>
    <definedName name="LUNARDINI">'dati excel gazzetta'!$C$317:$G$317</definedName>
    <definedName name="LUPATELLI">'dati excel gazzetta'!$C$318:$G$318</definedName>
    <definedName name="LUPATELLI_Cristiano">'dati excel gazzetta'!$C$37:$F$37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gazzetta'!$C$449:$F$449</definedName>
    <definedName name="MACCARONE">'dati excel gazzetta'!$C$319:$G$319</definedName>
    <definedName name="MACCARONE_Massimo">#REF!</definedName>
    <definedName name="MACELLARI">#REF!</definedName>
    <definedName name="MACELLARI_Fabio">#REF!</definedName>
    <definedName name="MADONNA">'dati excel gazzetta'!$C$320:$G$320</definedName>
    <definedName name="MADSEN">#REF!</definedName>
    <definedName name="MADSEN_Michael">#REF!</definedName>
    <definedName name="MAGALLANES_Federico">#REF!</definedName>
    <definedName name="MAGGIO">'dati excel gazzetta'!$C$321:$G$321</definedName>
    <definedName name="MAGGIO_Christian">'dati excel gazzetta'!$C$160:$F$160</definedName>
    <definedName name="MAGGIO_Cristian">#REF!</definedName>
    <definedName name="MAGGIOLINI_Tiziano">#REF!</definedName>
    <definedName name="MAGLIOCCHETTI">'dati excel gazzetta'!$C$158:$F$158</definedName>
    <definedName name="MAGONI">#REF!</definedName>
    <definedName name="MAGONI_Oscar">#REF!</definedName>
    <definedName name="MAGRO_Feliciano">#REF!</definedName>
    <definedName name="MAICON">'dati excel gazzetta'!$C$322:$G$322</definedName>
    <definedName name="MAINI">#REF!</definedName>
    <definedName name="MAINI_Giampiero">#REF!</definedName>
    <definedName name="MAKINWA">'dati excel gazzetta'!$C$323:$G$323</definedName>
    <definedName name="MAKINWA_Ayodele_Stephen">'dati excel gazzetta'!$C$520:$F$520</definedName>
    <definedName name="MAKINWA_Stephen">#REF!</definedName>
    <definedName name="MALAGO">'dati excel gazzetta'!$C$324:$G$324</definedName>
    <definedName name="MALAGO__Marco">#REF!</definedName>
    <definedName name="MALAGO_Marco">'dati excel gazzetta'!$C$162:$F$162</definedName>
    <definedName name="MALDINI">'dati excel gazzetta'!$C$161:$F$161</definedName>
    <definedName name="MALDINI_Paolo">'dati excel gazzetta'!$C$163:$F$163</definedName>
    <definedName name="MALDONADO">'dati excel gazzetta'!$C$162:$F$162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gazzetta'!$C$325:$G$325</definedName>
    <definedName name="MANCINI_Alessandro">#REF!</definedName>
    <definedName name="MANCINI_Amantino">'dati excel gazzetta'!$C$361:$F$361</definedName>
    <definedName name="MANCINI_Francesco">#REF!</definedName>
    <definedName name="MANCINI_M">'dati excel gazzetta'!$C$375:$F$375</definedName>
    <definedName name="MANCINI_M.">'dati excel gazzetta'!$C$366:$F$366</definedName>
    <definedName name="MANCINI_Roberto">#REF!</definedName>
    <definedName name="MANCOSU">'dati excel gazzetta'!$C$372:$F$372</definedName>
    <definedName name="MANCOSU_Marco">'[1]dati excel gazzetta'!$B$495:$E$495</definedName>
    <definedName name="MANDELLI">'dati excel gazzetta'!$C$326:$G$326</definedName>
    <definedName name="MANDELLI_Davide">'dati excel gazzetta'!$C$164:$F$164</definedName>
    <definedName name="MANFREDINI">'dati excel gazzetta'!$C$327:$G$327</definedName>
    <definedName name="MANFREDINI_C">'dati excel gazzetta'!$C$376:$F$376</definedName>
    <definedName name="MANFREDINI_C.">'dati excel gazzetta'!$C$367:$F$367</definedName>
    <definedName name="MANFREDINI_christian">'dati excel gazzetta'!$C$328:$G$328</definedName>
    <definedName name="MANFREDINI_Christian_Jose">'dati excel gazzetta'!$C$362:$F$362</definedName>
    <definedName name="MANFREDINI_Cristian">#REF!</definedName>
    <definedName name="MANFREDINI_Niccolo">'[1]dati excel gazzetta'!$B$80:$E$80</definedName>
    <definedName name="MANFREDINI_T">'dati excel gazzetta'!$C$164:$F$164</definedName>
    <definedName name="MANFREDINI_T.">'dati excel gazzetta'!$C$161:$F$161</definedName>
    <definedName name="MANFREDINI_Thoma">'dati excel gazzetta'!$C$165:$F$165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gazzetta'!$C$38:$F$38</definedName>
    <definedName name="MANNINGER">'dati excel gazzetta'!$C$329:$G$329</definedName>
    <definedName name="MANNINGER_Alexander">'dati excel gazzetta'!$C$39:$F$39</definedName>
    <definedName name="MANNINI">'dati excel gazzetta'!$C$330:$G$330</definedName>
    <definedName name="MANTOVANI">'dati excel gazzetta'!$C$331:$G$331</definedName>
    <definedName name="MANTOVANI_Andrea">'dati excel gazzetta'!$C$166:$F$166</definedName>
    <definedName name="MANZONI">'dati excel gazzetta'!$C$332:$G$332</definedName>
    <definedName name="MARANGON">#REF!</definedName>
    <definedName name="MARANGON_Nicola">#REF!</definedName>
    <definedName name="MARASCO_Antonio">#REF!</definedName>
    <definedName name="MARAZZINA">'dati excel gazzetta'!$C$333:$G$333</definedName>
    <definedName name="MARAZZINA_Massimo">#REF!</definedName>
    <definedName name="MARCHEGIANI">#REF!</definedName>
    <definedName name="MARCHEGIANI_Luca">#REF!</definedName>
    <definedName name="MARCHESE">'dati excel gazzetta'!$C$166:$F$166</definedName>
    <definedName name="MARCHESE_Giovanni">'dati excel gazzetta'!$C$167:$F$167</definedName>
    <definedName name="MARCHESETTI_Mattia">'dati excel gazzetta'!$C$363:$F$363</definedName>
    <definedName name="MARCHETTI">'dati excel gazzetta'!$C$334:$G$334</definedName>
    <definedName name="MARCHETTI_Federico">#REF!</definedName>
    <definedName name="MARCHINI">'dati excel gazzetta'!$C$335:$G$335</definedName>
    <definedName name="MARCHINI_Davide">'dati excel gazzetta'!$C$462:$F$462</definedName>
    <definedName name="MARCHIONNI">'dati excel gazzetta'!$C$336:$G$336</definedName>
    <definedName name="MARCHIONNI_Marco">#REF!</definedName>
    <definedName name="MARCHISIO">'dati excel gazzetta'!$C$337:$G$337</definedName>
    <definedName name="MARCO_AURELIO">#REF!</definedName>
    <definedName name="MARCOLIN">#REF!</definedName>
    <definedName name="MARCOLIN_Dario">#REF!</definedName>
    <definedName name="MARCOLINI">'dati excel gazzetta'!$C$338:$G$338</definedName>
    <definedName name="MARCOLINI_Michele">'dati excel gazzetta'!$C$364:$F$364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gazzetta'!$C$377:$F$377</definedName>
    <definedName name="MARIANINI_Francesco">'dati excel gazzetta'!$C$365:$F$365</definedName>
    <definedName name="MARIGA">'dati excel gazzetta'!$C$339:$G$339</definedName>
    <definedName name="MARILUNGO">'dati excel gazzetta'!$C$340:$G$340</definedName>
    <definedName name="MARINIELLO_Nicola">#REF!</definedName>
    <definedName name="MARINO">'dati excel gazzetta'!$C$44:$F$44</definedName>
    <definedName name="MARINO_Dino">#REF!</definedName>
    <definedName name="MARINO_Francesco">#REF!</definedName>
    <definedName name="MARINO_Pietro">#REF!</definedName>
    <definedName name="MARINO_Vincenzo">'dati excel gazzetta'!$C$40:$F$40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gazzetta'!$C$341:$G$341</definedName>
    <definedName name="MARRUOCCO">'dati excel gazzetta'!$C$45:$F$45</definedName>
    <definedName name="MARSILI">'dati excel gazzetta'!$C$378:$F$378</definedName>
    <definedName name="MARSILI_Massimiliano">#REF!</definedName>
    <definedName name="MARTINELLI_Daniele">'dati excel gazzetta'!$C$168:$F$168</definedName>
    <definedName name="MARTINEZ">'dati excel gazzetta'!$C$342:$G$342</definedName>
    <definedName name="MARTINEZ_George">#REF!</definedName>
    <definedName name="MARTINEZ_George_Gonzalo">#REF!</definedName>
    <definedName name="MARTINEZ_Gilberto">'dati excel gazzetta'!$C$253:$F$253</definedName>
    <definedName name="MARTINEZ_Gonzalo">#REF!</definedName>
    <definedName name="MARTINEZ_J">'dati excel gazzetta'!#REF!</definedName>
    <definedName name="MARTINEZ_J.">'dati excel gazzetta'!$C$520:$F$520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gazzetta'!$C$521:$F$521</definedName>
    <definedName name="MARTUSCIELLO">#REF!</definedName>
    <definedName name="MARZI_Alberto">#REF!</definedName>
    <definedName name="MARZORATTI">'dati excel gazzetta'!$C$343:$G$343</definedName>
    <definedName name="MARZORATTI_Lino">'dati excel gazzetta'!$C$169:$F$169</definedName>
    <definedName name="MASCARA">'dati excel gazzetta'!$C$344:$G$344</definedName>
    <definedName name="MASCARA_Giuseppe">'dati excel gazzetta'!$C$522:$F$522</definedName>
    <definedName name="MASCHIO_Antonio">#REF!</definedName>
    <definedName name="MASIELLO">'dati excel gazzetta'!$C$160:$G$160</definedName>
    <definedName name="MASIELLO_A">'dati excel gazzetta'!$C$345:$G$345</definedName>
    <definedName name="MASIELLO_A.">'dati excel gazzetta'!$C$182:$F$182</definedName>
    <definedName name="MASIELLO_Andrea">'dati excel gazzetta'!$C$242:$F$242</definedName>
    <definedName name="MASIELLO_S">'dati excel gazzetta'!$C$382:$F$382</definedName>
    <definedName name="MASIELLO_S.">'dati excel gazzetta'!$C$373:$F$373</definedName>
    <definedName name="MASIELLO_salvatore">'dati excel gazzetta'!$C$346:$G$346</definedName>
    <definedName name="MASIERO">'dati excel gazzetta'!$C$253:$F$253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gazzetta'!$C$347:$G$347</definedName>
    <definedName name="MATERAZZI_Marco">'dati excel gazzetta'!$C$170:$F$170</definedName>
    <definedName name="MATHEU">'dati excel gazzetta'!$C$348:$G$348</definedName>
    <definedName name="MATRECANO">#REF!</definedName>
    <definedName name="MATRI">'dati excel gazzetta'!$C$349:$G$349</definedName>
    <definedName name="MATTEASSI_Luca">#REF!</definedName>
    <definedName name="MATTEINI">'dati excel gazzetta'!#REF!</definedName>
    <definedName name="MATTEINI_Davide">'dati excel gazzetta'!$C$523:$F$523</definedName>
    <definedName name="MATTIOLI_Italo">#REF!</definedName>
    <definedName name="MATTIUZZO_Filippo">'dati excel gazzetta'!$C$171:$F$171</definedName>
    <definedName name="MATUSIAK">'dati excel gazzetta'!#REF!</definedName>
    <definedName name="MATUSIAK_Radoslaw">'[1]dati excel gazzetta'!#REF!</definedName>
    <definedName name="MATUTE">'dati excel gazzetta'!$C$350:$G$350</definedName>
    <definedName name="MATUZALEM">'dati excel gazzetta'!$C$351:$G$351</definedName>
    <definedName name="MATUZALEM_Francelino">#REF!</definedName>
    <definedName name="MATZUZZI_Emanuele">#REF!</definedName>
    <definedName name="MAURANTONIO_Roberto">#REF!</definedName>
    <definedName name="MAURI">'dati excel gazzetta'!$C$352:$G$352</definedName>
    <definedName name="MAURI_Stefano">'dati excel gazzetta'!$C$367:$F$367</definedName>
    <definedName name="MAURY_Donovan">#REF!</definedName>
    <definedName name="MAXWELL">'dati excel gazzetta'!$C$168:$F$168</definedName>
    <definedName name="MAYELE__Jason">#REF!</definedName>
    <definedName name="MAYER_Mauro">#REF!</definedName>
    <definedName name="MAZUCH">'dati excel gazzetta'!$C$169:$F$169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gazzetta'!$C$46:$F$46</definedName>
    <definedName name="MAZZONI_Luca">#REF!</definedName>
    <definedName name="MBOMA">#REF!</definedName>
    <definedName name="MBOMA_Patrick">#REF!</definedName>
    <definedName name="MCHEDLIDZE">'dati excel gazzetta'!$C$353:$G$353</definedName>
    <definedName name="MEA_Miguel_Angel">#REF!</definedName>
    <definedName name="MEA_VITALI_Miguel_Angel">#REF!</definedName>
    <definedName name="MEGGIORINI">'dati excel gazzetta'!$C$354:$G$354</definedName>
    <definedName name="MEGGIORINI_Riccardo">#REF!</definedName>
    <definedName name="MEGHNI">'dati excel gazzetta'!$C$355:$G$355</definedName>
    <definedName name="MEGHNI_Mourad">#REF!</definedName>
    <definedName name="MELARA">'dati excel gazzetta'!$C$170:$F$170</definedName>
    <definedName name="MELARA_Matteo">'dati excel gazzetta'!$C$173:$F$173</definedName>
    <definedName name="MELINTE">'dati excel gazzetta'!$C$356:$G$356</definedName>
    <definedName name="MELIS_Emiliano">#REF!</definedName>
    <definedName name="MELIS_Martino">#REF!</definedName>
    <definedName name="MELLBERG">'dati excel gazzetta'!$C$171:$F$171</definedName>
    <definedName name="MELLI">#REF!</definedName>
    <definedName name="MELLI_Alessandro">#REF!</definedName>
    <definedName name="MELONGA">'dati excel gazzetta'!$C$524:$F$524</definedName>
    <definedName name="MELOSI">#REF!</definedName>
    <definedName name="MENDEZ">#REF!</definedName>
    <definedName name="MENDEZ_Gustavo">#REF!</definedName>
    <definedName name="MENDICINO">'dati excel gazzetta'!$C$357:$G$357</definedName>
    <definedName name="MENDIETA_Gaizka">#REF!</definedName>
    <definedName name="MENDIL_Nassim">#REF!</definedName>
    <definedName name="MENEGAZZO_Fernando">#REF!</definedName>
    <definedName name="MENEZ">'dati excel gazzetta'!$C$358:$G$358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gazzetta'!$C$359:$G$359</definedName>
    <definedName name="MESTO_Giandomenico">'dati excel gazzetta'!$C$368:$F$368</definedName>
    <definedName name="MEXES">'dati excel gazzetta'!$C$360:$G$360</definedName>
    <definedName name="MEXES_Philippe">'dati excel gazzetta'!$C$174:$F$174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gazzetta'!$C$361:$G$361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gazzetta'!$C$524:$F$524</definedName>
    <definedName name="MIGLIACCIO">'dati excel gazzetta'!$C$362:$G$362</definedName>
    <definedName name="MIGLIACCIO_Giulio">'dati excel gazzetta'!$C$369:$F$369</definedName>
    <definedName name="MIGLIONICO">'dati excel gazzetta'!$C$363:$G$363</definedName>
    <definedName name="MIGNANI_Michele">#REF!</definedName>
    <definedName name="MIHAJLOVIC">#REF!</definedName>
    <definedName name="MIHAJLOVIC_Sinisa">#REF!</definedName>
    <definedName name="MIHOUBI">'dati excel gazzetta'!$C$173:$F$173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gazzetta'!$C$364:$G$364</definedName>
    <definedName name="MILANETTO_Omar">#REF!</definedName>
    <definedName name="MILITO">'dati excel gazzetta'!$C$365:$G$365</definedName>
    <definedName name="MILITO_Diego_Alberto">#REF!</definedName>
    <definedName name="MILLESI">'dati excel gazzetta'!$C$366:$G$366</definedName>
    <definedName name="MILLESI_Francesco">'dati excel gazzetta'!$C$370:$F$370</definedName>
    <definedName name="MILOSEVIC_Savo">#REF!</definedName>
    <definedName name="MINELLI">'dati excel gazzetta'!$C$174:$F$174</definedName>
    <definedName name="MINELLI_Mauro">'dati excel gazzetta'!$C$175:$F$175</definedName>
    <definedName name="MINETTI_Massimo">'dati excel gazzetta'!$C$371:$F$371</definedName>
    <definedName name="MINGAZZINI">'dati excel gazzetta'!$C$367:$G$367</definedName>
    <definedName name="MINGAZZINI_Nicola">#REF!</definedName>
    <definedName name="MINGOZZI_Gionata">#REF!</definedName>
    <definedName name="MINIERI_Michelangelo">'dati excel gazzetta'!$C$176:$F$176</definedName>
    <definedName name="MINOTTI_Lorenzo">#REF!</definedName>
    <definedName name="MIRANTE">'dati excel gazzetta'!$C$368:$G$368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gazzetta'!$C$369:$G$369</definedName>
    <definedName name="MISSIROLI">'dati excel gazzetta'!$C$391:$F$391</definedName>
    <definedName name="MISSIROLI_Simone">'dati excel gazzetta'!$C$372:$F$372</definedName>
    <definedName name="MODESTO">'dati excel gazzetta'!$C$370:$G$370</definedName>
    <definedName name="MODESTO_Francesco">'dati excel gazzetta'!$C$177:$F$177</definedName>
    <definedName name="MODESTO_Francois">#REF!</definedName>
    <definedName name="MOLINARI">#REF!</definedName>
    <definedName name="MOLINARO">'dati excel gazzetta'!$C$371:$G$371</definedName>
    <definedName name="MOLINARO_Cristian">'dati excel gazzetta'!$C$178:$F$178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gazzetta'!$C$525:$F$525</definedName>
    <definedName name="MONTERO">#REF!</definedName>
    <definedName name="MONTERO_Paolo">#REF!</definedName>
    <definedName name="MONTERVINO">'dati excel gazzetta'!$C$372:$G$372</definedName>
    <definedName name="MONTERVINO_Francesco">#REF!</definedName>
    <definedName name="MONTEZINE">#REF!</definedName>
    <definedName name="MONTIEL">'dati excel gazzetta'!$C$394:$F$394</definedName>
    <definedName name="MONTIEL_Nunez_Jose">'dati excel gazzetta'!$C$448:$F$448</definedName>
    <definedName name="MONTOLIVO">'dati excel gazzetta'!$C$373:$G$373</definedName>
    <definedName name="MONTOLIVO_Riccardo">'dati excel gazzetta'!$C$373:$F$373</definedName>
    <definedName name="MORA_Nicola">#REF!</definedName>
    <definedName name="MORABITO">#REF!</definedName>
    <definedName name="MORABITO_Giovanni">#REF!</definedName>
    <definedName name="MORAS">'dati excel gazzetta'!$C$374:$G$374</definedName>
    <definedName name="MOREAU_Mathieu">#REF!</definedName>
    <definedName name="MORELLO_Antonio">#REF!</definedName>
    <definedName name="MORELLO_Enrico">'dati excel gazzetta'!$C$240:$F$240</definedName>
    <definedName name="MORERO">'dati excel gazzetta'!$C$375:$G$375</definedName>
    <definedName name="MORETTI">'dati excel gazzetta'!$C$376:$G$376</definedName>
    <definedName name="MORETTI_Emiliano">#REF!</definedName>
    <definedName name="MORFEO">'dati excel gazzetta'!$C$390:$F$390</definedName>
    <definedName name="MORFEO_Domenico">'dati excel gazzetta'!$C$374:$F$374</definedName>
    <definedName name="MORGANELLA">'dati excel gazzetta'!$C$377:$G$377</definedName>
    <definedName name="MORIERO">#REF!</definedName>
    <definedName name="MORIERO_Francesco">#REF!</definedName>
    <definedName name="MORIMOTO">'dati excel gazzetta'!$C$378:$G$378</definedName>
    <definedName name="MORIMOTO_Takayuki">'dati excel gazzetta'!$C$526:$F$526</definedName>
    <definedName name="MORO">'dati excel gazzetta'!$C$379:$G$379</definedName>
    <definedName name="MORO_D">'dati excel gazzetta'!$C$391:$F$391</definedName>
    <definedName name="MORO_D.">'dati excel gazzetta'!$C$391:$F$391</definedName>
    <definedName name="MORO_Davide">'dati excel gazzetta'!$C$375:$F$375</definedName>
    <definedName name="MORO_FABIO">'dati excel gazzetta'!$C$177:$F$177</definedName>
    <definedName name="MORO_MARCO">'dati excel gazzetta'!#REF!</definedName>
    <definedName name="MOROSINI">'dati excel gazzetta'!$C$380:$G$380</definedName>
    <definedName name="MOROSINI_Piermario">'dati excel gazzetta'!$C$376:$F$376</definedName>
    <definedName name="MORRONE">'dati excel gazzetta'!$C$381:$G$381</definedName>
    <definedName name="MORRONE_Stefano">'dati excel gazzetta'!$C$377:$F$377</definedName>
    <definedName name="MOSCARDI_Damiano">#REF!</definedName>
    <definedName name="MOTI">'dati excel gazzetta'!$C$253:$F$253</definedName>
    <definedName name="MOTTA">'dati excel gazzetta'!$C$382:$G$382</definedName>
    <definedName name="MOTTA_Marco">'dati excel gazzetta'!$C$180:$F$180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gazzetta'!$C$383:$G$383</definedName>
    <definedName name="MUDINGAYI_Gaby">'dati excel gazzetta'!$C$378:$F$378</definedName>
    <definedName name="MUGNAINI_Marco">#REF!</definedName>
    <definedName name="MUNARI">'dati excel gazzetta'!$C$397:$F$397</definedName>
    <definedName name="MUNARI_Gianni">'dati excel gazzetta'!$C$379:$F$379</definedName>
    <definedName name="MUNTARI">'dati excel gazzetta'!$C$384:$G$384</definedName>
    <definedName name="MUNTARI_Sulley_Ali">'dati excel gazzetta'!$C$380:$F$380</definedName>
    <definedName name="MUNTASSER_Jehad">#REF!</definedName>
    <definedName name="MURRIERO">'dati excel gazzetta'!$C$48:$F$48</definedName>
    <definedName name="MURRIERO_Marco">'dati excel gazzetta'!$C$41:$F$41</definedName>
    <definedName name="MUSACCI">'dati excel gazzetta'!$C$394:$F$394</definedName>
    <definedName name="MUSIC_Vedin">'dati excel gazzetta'!$C$381:$F$381</definedName>
    <definedName name="MUSLERA">'dati excel gazzetta'!$C$385:$G$385</definedName>
    <definedName name="MUSLIMOVIC">'dati excel gazzetta'!#REF!</definedName>
    <definedName name="MUSLIMOVIC_Zlatan">'dati excel gazzetta'!$C$527:$F$527</definedName>
    <definedName name="MUSLIMOVIC_Zlaton">#REF!</definedName>
    <definedName name="MUSSI">#REF!</definedName>
    <definedName name="MUTARELLI">'dati excel gazzetta'!$C$386:$G$386</definedName>
    <definedName name="MUTARELLI_Massimo">'dati excel gazzetta'!$C$382:$F$382</definedName>
    <definedName name="MUTU">'dati excel gazzetta'!$C$387:$G$387</definedName>
    <definedName name="MUTU_Adrian">'dati excel gazzetta'!$C$528:$F$528</definedName>
    <definedName name="MUZZI">#REF!</definedName>
    <definedName name="MUZZI_Roberto">'dati excel gazzetta'!$C$529:$F$529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gazzetta'!$C$396:$F$396</definedName>
    <definedName name="NARDINI_Riccardo">'dati excel gazzetta'!$C$465:$F$465</definedName>
    <definedName name="NASSI_Maurizio">#REF!</definedName>
    <definedName name="NASTASE_Valentin">'dati excel gazzetta'!$C$231:$F$231</definedName>
    <definedName name="NASTASE_Valentin_V.">#REF!</definedName>
    <definedName name="NASTOS_Evangelos">#REF!</definedName>
    <definedName name="NATALI">'dati excel gazzetta'!$C$388:$G$388</definedName>
    <definedName name="NATALI_Cesare">'dati excel gazzetta'!$C$181:$F$181</definedName>
    <definedName name="NATSOURAS_Antonios">#REF!</definedName>
    <definedName name="NAVA">#REF!</definedName>
    <definedName name="NAVARRO">'dati excel gazzetta'!$C$389:$G$389</definedName>
    <definedName name="NAVAS">#REF!</definedName>
    <definedName name="NEDVED">'dati excel gazzetta'!$C$400:$F$400</definedName>
    <definedName name="NEDVED_Pavel">#REF!</definedName>
    <definedName name="NEF">'dati excel gazzetta'!$C$180:$F$180</definedName>
    <definedName name="NEGRI">#REF!</definedName>
    <definedName name="NEGRO">#REF!</definedName>
    <definedName name="NEGRO_Paolo">'dati excel gazzetta'!$C$182:$F$182</definedName>
    <definedName name="NENE">'dati excel gazzetta'!$C$390:$G$390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gazzetta'!$C$391:$G$391</definedName>
    <definedName name="NESTA_Alessandro">'dati excel gazzetta'!$C$183:$F$183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gazzetta'!$C$252:$F$252</definedName>
    <definedName name="NILSEN_Steinar">#REF!</definedName>
    <definedName name="NISTA">#REF!</definedName>
    <definedName name="NISTA_Alessandro">#REF!</definedName>
    <definedName name="NOCERINO">'dati excel gazzetta'!$C$392:$G$392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gazzetta'!$C$49:$F$49</definedName>
    <definedName name="NOVEMBRE">'dati excel gazzetta'!$C$48:$F$48</definedName>
    <definedName name="NOVEMBRINO_Salvatore">#REF!</definedName>
    <definedName name="NSIABAMFUMU">'dati excel gazzetta'!$C$451:$F$451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gazzetta'!$C$393:$G$393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gazzetta'!$C$394:$G$394</definedName>
    <definedName name="OBINNA_Victor_Nsofor">'dati excel gazzetta'!#REF!</definedName>
    <definedName name="OBODO">'dati excel gazzetta'!$C$395:$G$395</definedName>
    <definedName name="OBODO_Chris">'dati excel gazzetta'!$C$383:$F$383</definedName>
    <definedName name="OBOLO_Mauro">#REF!</definedName>
    <definedName name="ODDO">'dati excel gazzetta'!$C$396:$G$396</definedName>
    <definedName name="ODDO_Massimo">'dati excel gazzetta'!$C$184:$F$184</definedName>
    <definedName name="OGASAWARA_Mitsuo">'dati excel gazzetta'!$C$440:$F$440</definedName>
    <definedName name="OGBONNA">'dati excel gazzetta'!$C$183:$F$183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gazzetta'!$C$397:$G$397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gazzetta'!$C$398:$G$398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gazzetta'!$C$399:$G$399</definedName>
    <definedName name="OLIVERA_Ruben">'dati excel gazzetta'!$C$434:$F$434</definedName>
    <definedName name="OLIVERA_Ruben_Ariel_Da_Rosa">#REF!</definedName>
    <definedName name="OLORUNLEKE_Matthew">'dati excel gazzetta'!$C$185:$F$185</definedName>
    <definedName name="OMOLADE_Oluwashegun">#REF!</definedName>
    <definedName name="ONEIL">#REF!</definedName>
    <definedName name="ONGARATO">#REF!</definedName>
    <definedName name="ONYEWU">'dati excel gazzetta'!$C$400:$G$400</definedName>
    <definedName name="ORELLANA">'dati excel gazzetta'!$C$401:$G$401</definedName>
    <definedName name="ORFEI_Giovanni">'dati excel gazzetta'!$C$186:$F$186</definedName>
    <definedName name="ORLANDINI">#REF!</definedName>
    <definedName name="ORLANDINI_Pierluigi">#REF!</definedName>
    <definedName name="ORLANDONI">'dati excel gazzetta'!$C$402:$G$402</definedName>
    <definedName name="ORLANDONI_Paolo">'dati excel gazzetta'!$C$42:$F$42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gazzetta'!$C$403:$G$403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gazzetta'!$C$404:$G$404</definedName>
    <definedName name="PACI_Massimo">'dati excel gazzetta'!$C$245:$F$245</definedName>
    <definedName name="PACKER">'dati excel gazzetta'!$C$400:$F$400</definedName>
    <definedName name="PACO_SOARES">#REF!</definedName>
    <definedName name="PADALINO">'dati excel gazzetta'!$C$405:$G$405</definedName>
    <definedName name="PADALINO_Pasquale">#REF!</definedName>
    <definedName name="PADELLI">'dati excel gazzetta'!$C$406:$G$406</definedName>
    <definedName name="PADOIN">'dati excel gazzetta'!$C$407:$G$407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gazzetta'!$C$43:$F$43</definedName>
    <definedName name="PAGLIUCA_Luigi">#REF!</definedName>
    <definedName name="PAGOTTO">#REF!</definedName>
    <definedName name="PAGOTTO_Angelo">'dati excel gazzetta'!$C$44:$F$44</definedName>
    <definedName name="PALACIO">'dati excel gazzetta'!$C$408:$G$408</definedName>
    <definedName name="PALLADINI">#REF!</definedName>
    <definedName name="PALLADINI_Ottavio">#REF!</definedName>
    <definedName name="PALLADINO">'dati excel gazzetta'!$C$409:$G$409</definedName>
    <definedName name="PALLADINO_Raffaele">#REF!</definedName>
    <definedName name="PALMIERI">#REF!</definedName>
    <definedName name="PALMIERI_Francesco">#REF!</definedName>
    <definedName name="PALOMBO">'dati excel gazzetta'!$C$410:$G$410</definedName>
    <definedName name="PALOMBO_Angelo">'dati excel gazzetta'!$C$384:$F$384</definedName>
    <definedName name="PALOSCHI">'dati excel gazzetta'!$C$411:$G$411</definedName>
    <definedName name="PALUMBO">#REF!</definedName>
    <definedName name="PANARELLI_Luigi">#REF!</definedName>
    <definedName name="PANCARO">#REF!</definedName>
    <definedName name="PANCARO_Giuseppe">'dati excel gazzetta'!$C$187:$F$187</definedName>
    <definedName name="PANDEV">'dati excel gazzetta'!$C$412:$G$412</definedName>
    <definedName name="PANDEV_Goran">'dati excel gazzetta'!#REF!</definedName>
    <definedName name="PANE">#REF!</definedName>
    <definedName name="PANI">'dati excel gazzetta'!$C$468:$F$468</definedName>
    <definedName name="PANI_Claudio">'dati excel gazzetta'!$C$385:$F$385</definedName>
    <definedName name="PANICO_Andrea">#REF!</definedName>
    <definedName name="PANSERA_Andrea">#REF!</definedName>
    <definedName name="PANTANELLI">'dati excel gazzetta'!$C$51:$F$51</definedName>
    <definedName name="PANTANELLI_Armando">'dati excel gazzetta'!$C$45:$F$45</definedName>
    <definedName name="PANUCCI">'dati excel gazzetta'!$C$413:$G$413</definedName>
    <definedName name="PANUCCI_Christian">'dati excel gazzetta'!$C$188:$F$188</definedName>
    <definedName name="PAOLETTI_Gabriele">'dati excel gazzetta'!$C$60:$F$60</definedName>
    <definedName name="PAOLETTI_Simone">#REF!</definedName>
    <definedName name="PAOLUCCI">'dati excel gazzetta'!$C$414:$G$414</definedName>
    <definedName name="PAOLUCCI_Michele">'dati excel gazzetta'!#REF!</definedName>
    <definedName name="PAONESSA">'dati excel gazzetta'!$C$415:$G$415</definedName>
    <definedName name="PAPA_WAIGO">'dati excel gazzetta'!$C$416:$G$416</definedName>
    <definedName name="PAPASTATHOPOULOS">'dati excel gazzetta'!$C$417:$G$417</definedName>
    <definedName name="PAPONI">'dati excel gazzetta'!$C$418:$G$418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gazzetta'!$C$419:$G$419</definedName>
    <definedName name="PARISI_Alessandro">'dati excel gazzetta'!$C$189:$F$189</definedName>
    <definedName name="PARKS_Winston">#REF!</definedName>
    <definedName name="PARMA">#REF!</definedName>
    <definedName name="PARO">'dati excel gazzetta'!$C$420:$G$420</definedName>
    <definedName name="PARO_Matteo">#REF!</definedName>
    <definedName name="PAROLA">'dati excel gazzetta'!$C$421:$G$421</definedName>
    <definedName name="PAROLA_Andrea">'dati excel gazzetta'!$C$386:$F$386</definedName>
    <definedName name="PAROLO">'dati excel gazzetta'!$C$422:$G$422</definedName>
    <definedName name="PARRAVICINI">'dati excel gazzetta'!$C$423:$G$423</definedName>
    <definedName name="PARRAVICINI_Francesco">'dati excel gazzetta'!$C$387:$F$387</definedName>
    <definedName name="PASINO_Rubens">#REF!</definedName>
    <definedName name="PASQUAL">'dati excel gazzetta'!$C$424:$G$424</definedName>
    <definedName name="PASQUAL_Manuel">'dati excel gazzetta'!$C$190:$F$190</definedName>
    <definedName name="PASQUALE">'dati excel gazzetta'!$C$425:$G$425</definedName>
    <definedName name="PASQUALE_Giovanni">'dati excel gazzetta'!$C$191:$F$191</definedName>
    <definedName name="PASSARINI_Mattia">'dati excel gazzetta'!$C$46:$F$46</definedName>
    <definedName name="PASSIGLIA_Giovanni">#REF!</definedName>
    <definedName name="PASSONI_Dario">'dati excel gazzetta'!$C$388:$F$388</definedName>
    <definedName name="PASTINE_Luca">#REF!</definedName>
    <definedName name="PASTORE">'dati excel gazzetta'!$C$426:$G$426</definedName>
    <definedName name="PATO">'dati excel gazzetta'!$C$427:$G$427</definedName>
    <definedName name="PATRASCU">'dati excel gazzetta'!$C$459:$F$459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gazzetta'!$C$199:$F$199</definedName>
    <definedName name="PAVAN_Simone">'dati excel gazzetta'!$C$237:$F$237</definedName>
    <definedName name="PAVARINI">'dati excel gazzetta'!$C$428:$G$428</definedName>
    <definedName name="PAVARINI_Nicola">'dati excel gazzetta'!$C$47:$F$47</definedName>
    <definedName name="PAVON_Carlos">#REF!</definedName>
    <definedName name="PAVONE_Cristiano">#REF!</definedName>
    <definedName name="PAZIENZA">'dati excel gazzetta'!$C$429:$G$429</definedName>
    <definedName name="PAZIENZA_Michele">'dati excel gazzetta'!$C$389:$F$389</definedName>
    <definedName name="PAZZINI">'dati excel gazzetta'!$C$430:$G$430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gazzetta'!$C$390:$F$390</definedName>
    <definedName name="PECORARI_Marco">'dati excel gazzetta'!$C$230:$F$230</definedName>
    <definedName name="PEDONE">#REF!</definedName>
    <definedName name="PEDONE_Francesco">#REF!</definedName>
    <definedName name="PEDROS">#REF!</definedName>
    <definedName name="PEGOLO">'dati excel gazzetta'!$C$431:$G$431</definedName>
    <definedName name="PEGOLO_Gianluca">#REF!</definedName>
    <definedName name="PELAGOTTI">'dati excel gazzetta'!$C$54:$F$54</definedName>
    <definedName name="PELE">'dati excel gazzetta'!$C$411:$F$411</definedName>
    <definedName name="PELIZZOLI">'dati excel gazzetta'!$C$432:$G$432</definedName>
    <definedName name="PELIZZOLI_Ivan">'dati excel gazzetta'!$C$48:$F$48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gazzetta'!$C$433:$G$433</definedName>
    <definedName name="PELLICORI_Alessandro">#REF!</definedName>
    <definedName name="PELLICORI_Sandro">#REF!</definedName>
    <definedName name="PELLISSIER">'dati excel gazzetta'!$C$434:$G$434</definedName>
    <definedName name="PELLISSIER_Sergio">'dati excel gazzetta'!#REF!</definedName>
    <definedName name="PELUSO">'dati excel gazzetta'!$C$435:$G$435</definedName>
    <definedName name="PENALBA_Gabriel">'dati excel gazzetta'!$C$391:$F$391</definedName>
    <definedName name="PEPE">'dati excel gazzetta'!$C$436:$G$436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gazzetta'!$C$259:$F$259</definedName>
    <definedName name="PEROVIC_Marko">#REF!</definedName>
    <definedName name="PERROTTA">'dati excel gazzetta'!$C$437:$G$437</definedName>
    <definedName name="PERROTTA_Simone">'dati excel gazzetta'!$C$392:$F$392</definedName>
    <definedName name="PERRULLI_Giampietro">'dati excel gazzetta'!$C$393:$F$393</definedName>
    <definedName name="PERTICONE">'dati excel gazzetta'!$C$438:$G$438</definedName>
    <definedName name="PERTICONE_Romano">#REF!</definedName>
    <definedName name="PERUGIA">#REF!</definedName>
    <definedName name="PERUZZI">#REF!</definedName>
    <definedName name="PERUZZI_Angelo">'dati excel gazzetta'!$C$49:$F$49</definedName>
    <definedName name="PESARESI">#REF!</definedName>
    <definedName name="PESARESI_Emanuele">#REF!</definedName>
    <definedName name="PESCE_Simone">'dati excel gazzetta'!$C$192:$F$192</definedName>
    <definedName name="PESSOTTO">#REF!</definedName>
    <definedName name="PESSOTTO_Gianluca">#REF!</definedName>
    <definedName name="PESTRIN_Manolo">'dati excel gazzetta'!$C$456:$F$456</definedName>
    <definedName name="PETKOVIC_Dejan">#REF!</definedName>
    <definedName name="PETR">'dati excel gazzetta'!$C$72:$F$72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gazzetta'!$C$193:$F$193</definedName>
    <definedName name="PIA">'dati excel gazzetta'!$C$439:$G$439</definedName>
    <definedName name="PIACENTINI_Giovanni">#REF!</definedName>
    <definedName name="PIACENZA">#REF!</definedName>
    <definedName name="PIANGERELLI_Luigi">#REF!</definedName>
    <definedName name="PICCOLO">'dati excel gazzetta'!$C$200:$F$200</definedName>
    <definedName name="PICCOLO_Felice">#REF!</definedName>
    <definedName name="PIERANGELI">#REF!</definedName>
    <definedName name="PIERI">'dati excel gazzetta'!$C$440:$G$440</definedName>
    <definedName name="PIERI_Mirko">'dati excel gazzetta'!$C$194:$F$194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gazzetta'!$C$441:$G$441</definedName>
    <definedName name="PINZI_Giampiero">'dati excel gazzetta'!$C$394:$F$394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gazzetta'!$C$442:$G$442</definedName>
    <definedName name="PIRLO_Andrea">'dati excel gazzetta'!$C$395:$F$395</definedName>
    <definedName name="PIRRI">#REF!</definedName>
    <definedName name="PISANO">'dati excel gazzetta'!$C$443:$G$443</definedName>
    <definedName name="PISANO_F">'dati excel gazzetta'!$C$189:$F$189</definedName>
    <definedName name="PISANO_F.">'dati excel gazzetta'!$C$186:$F$186</definedName>
    <definedName name="PISANO_Francesco">'dati excel gazzetta'!$C$195:$F$195</definedName>
    <definedName name="PISANO_M">'dati excel gazzetta'!$C$190:$F$190</definedName>
    <definedName name="PISANO_M.">'dati excel gazzetta'!$C$187:$F$187</definedName>
    <definedName name="PISANO_Marco">'dati excel gazzetta'!$C$196:$F$196</definedName>
    <definedName name="PISANU">'dati excel gazzetta'!$C$444:$G$444</definedName>
    <definedName name="PISANU_Andrea">'dati excel gazzetta'!$C$396:$F$396</definedName>
    <definedName name="PISTONE">#REF!</definedName>
    <definedName name="PIT">'dati excel gazzetta'!$C$410:$F$410</definedName>
    <definedName name="PIVOTTO_Matteo">#REF!</definedName>
    <definedName name="PIZARRO">'dati excel gazzetta'!$C$445:$G$445</definedName>
    <definedName name="PIZARRO_David_Cortes">#REF!</definedName>
    <definedName name="PIZARRO_David_Marcelo_Cortes">'dati excel gazzetta'!$C$397:$F$397</definedName>
    <definedName name="PLASMATI">'dati excel gazzetta'!$C$446:$G$446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gazzetta'!$C$191:$F$191</definedName>
    <definedName name="POLENGHI_Tiziano">#REF!</definedName>
    <definedName name="POLENTA">'dati excel gazzetta'!$C$192:$F$192</definedName>
    <definedName name="POLESEL">#REF!</definedName>
    <definedName name="POLI">'dati excel gazzetta'!$C$447:$G$447</definedName>
    <definedName name="POLI_Maurizio">#REF!</definedName>
    <definedName name="POLITO">'dati excel gazzetta'!$C$52:$F$52</definedName>
    <definedName name="POLITO_Ciro">'dati excel gazzetta'!$C$50:$F$50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gazzetta'!$C$448:$G$448</definedName>
    <definedName name="PORTANOVA_Daniele">'dati excel gazzetta'!$C$197:$F$197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gazzetta'!$C$449:$G$449</definedName>
    <definedName name="POTENZA_Alessandro">'dati excel gazzetta'!$C$198:$F$198</definedName>
    <definedName name="POULSEN">'dati excel gazzetta'!$C$450:$G$450</definedName>
    <definedName name="POZZI">'dati excel gazzetta'!$C$451:$G$451</definedName>
    <definedName name="POZZI_Nicola">'dati excel gazzetta'!#REF!</definedName>
    <definedName name="PRALJA_N.">#REF!</definedName>
    <definedName name="PRALJA_Nenad">#REF!</definedName>
    <definedName name="PRATALI">'dati excel gazzetta'!$C$244:$F$244</definedName>
    <definedName name="PRATALI_Francesco">'dati excel gazzetta'!$C$199:$F$199</definedName>
    <definedName name="PREVETE">'dati excel gazzetta'!$C$413:$F$413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gazzetta'!$C$453:$F$453</definedName>
    <definedName name="PUDDU">'dati excel gazzetta'!#REF!</definedName>
    <definedName name="PUDDU_Roberto">'dati excel gazzetta'!$C$398:$F$398</definedName>
    <definedName name="PUGGIONI">'dati excel gazzetta'!$C$53:$F$53</definedName>
    <definedName name="PUGGIONI_Christian">'[1]dati excel gazzetta'!$B$73:$E$73</definedName>
    <definedName name="PULZETTI">'dati excel gazzetta'!$C$452:$G$452</definedName>
    <definedName name="QUADRI">'dati excel gazzetta'!$C$418:$F$418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gazzetta'!$C$453:$G$453</definedName>
    <definedName name="QUAGLIARELLA_Fabio">'dati excel gazzetta'!#REF!</definedName>
    <definedName name="QUARESMA">'dati excel gazzetta'!$C$454:$G$454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gazzetta'!$C$455:$G$455</definedName>
    <definedName name="RADU">'dati excel gazzetta'!$C$456:$G$456</definedName>
    <definedName name="RADUCIOIU_Florin">#REF!</definedName>
    <definedName name="RAFAEL_Pereira_Da_Silva">'dati excel gazzetta'!$C$200:$F$200</definedName>
    <definedName name="RAFFAELLO">'dati excel gazzetta'!$C$201:$F$201</definedName>
    <definedName name="RAGATZU">'dati excel gazzetta'!$C$457:$G$457</definedName>
    <definedName name="RAGGI">'dati excel gazzetta'!$C$458:$G$458</definedName>
    <definedName name="RAGGI_Andrea">'dati excel gazzetta'!$C$202:$F$202</definedName>
    <definedName name="RAGGIO_GARIBALDI">'dati excel gazzetta'!$C$459:$G$459</definedName>
    <definedName name="RAIMONDI">'dati excel gazzetta'!$C$460:$G$460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gazzetta'!$C$461:$G$461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gazzetta'!$C$203:$F$203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gazzetta'!$C$462:$G$462</definedName>
    <definedName name="REGINALDO_Ferreira">'dati excel gazzetta'!#REF!</definedName>
    <definedName name="REGINI">'dati excel gazzetta'!$C$463:$G$463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gazzetta'!$C$208:$F$208</definedName>
    <definedName name="REZAEI_Rahman">'dati excel gazzetta'!$C$204:$F$204</definedName>
    <definedName name="REZAEI_Rhaman">#REF!</definedName>
    <definedName name="RIATO">#REF!</definedName>
    <definedName name="RICCHETTI">#REF!</definedName>
    <definedName name="RICCHIUTI">'dati excel gazzetta'!$C$464:$G$464</definedName>
    <definedName name="RICCIO_Luigi">#REF!</definedName>
    <definedName name="RICCIO_Vincenzo">#REF!</definedName>
    <definedName name="RICKLER">'dati excel gazzetta'!$C$197:$F$197</definedName>
    <definedName name="RICKLER_Cesare_G">'dati excel gazzetta'!$C$205:$F$205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gazzetta'!$C$465:$G$465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gazzetta'!$C$466:$G$466</definedName>
    <definedName name="RIMOLDI_Lucas_Roberto">#REF!</definedName>
    <definedName name="RINALDI">#REF!</definedName>
    <definedName name="RINALDI_Alessandro">#REF!</definedName>
    <definedName name="RINALDI_Michele">'dati excel gazzetta'!$C$206:$F$206</definedName>
    <definedName name="RINAUDO">'dati excel gazzetta'!$C$467:$G$467</definedName>
    <definedName name="RINAUDO_Leandro">'dati excel gazzetta'!$C$207:$F$207</definedName>
    <definedName name="RINCON">'dati excel gazzetta'!$C$210:$F$210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gazzetta'!$C$200:$F$200</definedName>
    <definedName name="RIVALTA_Claudio">'dati excel gazzetta'!$C$208:$F$208</definedName>
    <definedName name="RIVAS">'dati excel gazzetta'!$C$468:$G$468</definedName>
    <definedName name="RIVAS_emanuel">'dati excel gazzetta'!$C$469:$G$469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gazzetta'!$C$202:$F$202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gazzetta'!$C$470:$G$470</definedName>
    <definedName name="ROCCHI_Tommaso">'dati excel gazzetta'!#REF!</definedName>
    <definedName name="ROCCO">#REF!</definedName>
    <definedName name="RODRIGUEZ">'dati excel gazzetta'!$C$203:$F$203</definedName>
    <definedName name="ROLANDONE">'dati excel gazzetta'!$C$204:$F$204</definedName>
    <definedName name="ROMA">'dati excel gazzetta'!$C$471:$G$471</definedName>
    <definedName name="ROMA_Flavio">#REF!</definedName>
    <definedName name="ROMEO_Alessandro">'[1]dati excel gazzetta'!#REF!</definedName>
    <definedName name="ROMERO">'dati excel gazzetta'!$C$472:$G$472</definedName>
    <definedName name="ROMITO">'dati excel gazzetta'!$C$213:$F$213</definedName>
    <definedName name="ROMO">'dati excel gazzetta'!$C$473:$G$473</definedName>
    <definedName name="RONALDINHO">'dati excel gazzetta'!$C$474:$G$474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gazzetta'!$C$54:$F$54</definedName>
    <definedName name="ROSATI_Antonio">#REF!</definedName>
    <definedName name="ROSELLI_Mattia">#REF!</definedName>
    <definedName name="ROSI">'dati excel gazzetta'!$C$475:$G$475</definedName>
    <definedName name="ROSI_Aleandro">'dati excel gazzetta'!$C$399:$F$399</definedName>
    <definedName name="ROSINA">'dati excel gazzetta'!$C$422:$F$422</definedName>
    <definedName name="ROSINA_Alessandro">'dati excel gazzetta'!$C$400:$F$400</definedName>
    <definedName name="ROSSETTI_Lorenzo">#REF!</definedName>
    <definedName name="ROSSETTINI">'dati excel gazzetta'!$C$476:$G$476</definedName>
    <definedName name="ROSSI">'dati excel gazzetta'!$C$477:$G$477</definedName>
    <definedName name="ROSSI_A">'dati excel gazzetta'!$C$478:$G$478</definedName>
    <definedName name="ROSSI_A.">'dati excel gazzetta'!$C$203:$F$203</definedName>
    <definedName name="ROSSI_Andrea">'dati excel gazzetta'!$C$438:$F$438</definedName>
    <definedName name="ROSSI_F">'dati excel gazzetta'!$C$479:$G$479</definedName>
    <definedName name="ROSSI_Generoso">#REF!</definedName>
    <definedName name="ROSSI_Giuseppe">'dati excel gazzetta'!#REF!</definedName>
    <definedName name="ROSSI_M">'dati excel gazzetta'!$C$480:$G$480</definedName>
    <definedName name="ROSSI_M.">'dati excel gazzetta'!$C$414:$F$414</definedName>
    <definedName name="ROSSI_Marco">'dati excel gazzetta'!$C$481:$G$481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gazzetta'!$C$207:$F$207</definedName>
    <definedName name="ROSSINI_J.">'dati excel gazzetta'!$C$204:$F$204</definedName>
    <definedName name="ROSSITTO_Fabio">#REF!</definedName>
    <definedName name="ROZEHNAL">'dati excel gazzetta'!$C$482:$G$482</definedName>
    <definedName name="RRUDHO_Xhulian">'[1]dati excel gazzetta'!#REF!</definedName>
    <definedName name="RUBIN">'dati excel gazzetta'!$C$209:$F$209</definedName>
    <definedName name="RUBINHO">'dati excel gazzetta'!$C$483:$G$483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gazzetta'!$C$217:$F$217</definedName>
    <definedName name="RULLO_Erminio">#REF!</definedName>
    <definedName name="RUNSTROEM_Bjorn">#REF!</definedName>
    <definedName name="RUOLO">'dati excel gazzetta'!$D$4:$D$65536</definedName>
    <definedName name="RUOPOLO">#REF!</definedName>
    <definedName name="RUOTOLO_Gennaro">#REF!</definedName>
    <definedName name="RUSSO">'dati excel gazzetta'!$C$484:$G$484</definedName>
    <definedName name="RUSSO_Massimo">#REF!</definedName>
    <definedName name="RUSSO_Orazio">'dati excel gazzetta'!$C$401:$F$401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gazzetta'!$C$210:$F$210</definedName>
    <definedName name="SABATO_Rocco">'dati excel gazzetta'!$C$210:$F$210</definedName>
    <definedName name="SABER_Abdellah">#REF!</definedName>
    <definedName name="SACCHETTI">#REF!</definedName>
    <definedName name="SACCHETTI_Stefano">#REF!</definedName>
    <definedName name="SACRAMENTO">'dati excel gazzetta'!$C$420:$F$420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gazzetta'!$C$250:$F$250</definedName>
    <definedName name="SALA_Luigi">'dati excel gazzetta'!$C$211:$F$211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gazzetta'!$C$485:$G$485</definedName>
    <definedName name="SALVETTI_Emiliano">#REF!</definedName>
    <definedName name="SAMEREH">#REF!</definedName>
    <definedName name="SAMEREH_Ali">#REF!</definedName>
    <definedName name="SAMMARCO">'dati excel gazzetta'!$C$486:$G$486</definedName>
    <definedName name="SAMMARCO_Paolo">'dati excel gazzetta'!$C$402:$F$402</definedName>
    <definedName name="SAMPDORIA">#REF!</definedName>
    <definedName name="SAMUEL">'dati excel gazzetta'!$C$487:$G$487</definedName>
    <definedName name="SAMUEL_DA_SILVA_Jose">#REF!</definedName>
    <definedName name="SAMUEL_WALTER">'dati excel gazzetta'!$C$208:$F$208</definedName>
    <definedName name="SAMUEL_Walter_Adrian">#REF!</definedName>
    <definedName name="SANCHEZ">'dati excel gazzetta'!$C$488:$G$488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gazzetta'!$C$489:$G$489</definedName>
    <definedName name="SANTANA">'dati excel gazzetta'!$C$490:$G$490</definedName>
    <definedName name="SANTANA_Mario_Alberto">'dati excel gazzetta'!$C$403:$F$403</definedName>
    <definedName name="SANTARELLI_Giorgio">#REF!</definedName>
    <definedName name="SANTARELLI_Saul">#REF!</definedName>
    <definedName name="SANTON">'dati excel gazzetta'!$C$491:$G$491</definedName>
    <definedName name="SANTONI">'dati excel gazzetta'!$C$492:$G$492</definedName>
    <definedName name="SANTONI_Nicola">#REF!</definedName>
    <definedName name="SANTORO_Giuseppe">#REF!</definedName>
    <definedName name="SANTOS">'dati excel gazzetta'!$C$493:$G$493</definedName>
    <definedName name="SANTOS_Gleison">#REF!</definedName>
    <definedName name="SARDO">'dati excel gazzetta'!$C$494:$G$494</definedName>
    <definedName name="SARDO_Gennaro">'dati excel gazzetta'!$C$246:$F$246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gazzetta'!$C$427:$F$427</definedName>
    <definedName name="SAUMEL_JURGEN">'dati excel gazzetta'!$C$416:$F$416</definedName>
    <definedName name="SAVI">'dati excel gazzetta'!$C$424:$F$424</definedName>
    <definedName name="SAVI_Filippo">'dati excel gazzetta'!$C$404:$F$404</definedName>
    <definedName name="SAVIANO_Antonino">#REF!</definedName>
    <definedName name="SAVINI">'dati excel gazzetta'!$C$215:$F$215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gazzetta'!$C$495:$G$495</definedName>
    <definedName name="SCANDURRA_Gabriele">#REF!</definedName>
    <definedName name="SCARCHILLI_Alessio">#REF!</definedName>
    <definedName name="SCARDINA">'dati excel gazzetta'!$C$496:$G$496</definedName>
    <definedName name="SCARLATO">#REF!</definedName>
    <definedName name="SCARLATO_Gennaro">#REF!</definedName>
    <definedName name="SCARPI">'dati excel gazzetta'!$C$497:$G$497</definedName>
    <definedName name="SCARPI_Alessio">#REF!</definedName>
    <definedName name="SCHENARDI">#REF!</definedName>
    <definedName name="SCHENARDI_Marco">#REF!</definedName>
    <definedName name="SCHIAVI">'dati excel gazzetta'!$C$217:$F$217</definedName>
    <definedName name="SCHOPP_Markus">#REF!</definedName>
    <definedName name="SCHUMACHER">'dati excel gazzetta'!#REF!</definedName>
    <definedName name="SCHWOCH">#REF!</definedName>
    <definedName name="SCIACCA">'dati excel gazzetta'!$C$498:$G$498</definedName>
    <definedName name="SCIARRONE_Carlo">'dati excel gazzetta'!$C$51:$F$51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gazzetta'!$C$499:$G$499</definedName>
    <definedName name="SCULLI_Giuseppe">#REF!</definedName>
    <definedName name="SCURTO_Giuseppe">'dati excel gazzetta'!$C$213:$F$213</definedName>
    <definedName name="SECULIN">'dati excel gazzetta'!$C$500:$G$500</definedName>
    <definedName name="SEEDORF">'dati excel gazzetta'!$C$501:$G$501</definedName>
    <definedName name="SEEDORF_Clarence">'dati excel gazzetta'!$C$405:$F$405</definedName>
    <definedName name="SEMEDO_Jos_Victor">'dati excel gazzetta'!$C$214:$F$214</definedName>
    <definedName name="SEMEDO_JosÞ_Victor">#REF!</definedName>
    <definedName name="SEMIOLI">'dati excel gazzetta'!$C$502:$G$502</definedName>
    <definedName name="SEMIOLI_Franco">'dati excel gazzetta'!$C$406:$F$406</definedName>
    <definedName name="SEMIOLI_Marco">#REF!</definedName>
    <definedName name="SENDEROS">'dati excel gazzetta'!$C$251:$F$251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gazzetta'!$C$503:$G$503</definedName>
    <definedName name="SERAFINI_Matteo">'dati excel gazzetta'!#REF!</definedName>
    <definedName name="SERENA_Michele">#REF!</definedName>
    <definedName name="SERENI">'dati excel gazzetta'!$C$57:$F$57</definedName>
    <definedName name="SERENI_Matteo">#REF!</definedName>
    <definedName name="SERGI">#REF!</definedName>
    <definedName name="SERGI_Michele">#REF!</definedName>
    <definedName name="SERGINHO">'dati excel gazzetta'!$C$427:$F$427</definedName>
    <definedName name="SERGINHO_Claudio_Dos_Santos_Sergio">'dati excel gazzetta'!$C$407:$F$407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gazzetta'!$C$463:$F$463</definedName>
    <definedName name="SESTU_Alessio">#REF!</definedName>
    <definedName name="SFORZINI">'dati excel gazzetta'!$C$504:$G$504</definedName>
    <definedName name="SGRIGNA_Alessandro">#REF!</definedName>
    <definedName name="SGRO">#REF!</definedName>
    <definedName name="SHALA">'dati excel gazzetta'!$C$428:$F$428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gazzetta'!$C$52:$F$52</definedName>
    <definedName name="SIGNORI">#REF!</definedName>
    <definedName name="SIGNORI_Giuseppe">#REF!</definedName>
    <definedName name="SIGNORINI">'dati excel gazzetta'!$C$505:$G$505</definedName>
    <definedName name="SILENZI_Andrea">#REF!</definedName>
    <definedName name="SILVA_REIS_Diego">'dati excel gazzetta'!#REF!</definedName>
    <definedName name="SILVESTRE">'dati excel gazzetta'!$C$506:$G$506</definedName>
    <definedName name="SILVESTRE_Mickael">#REF!</definedName>
    <definedName name="SILVESTRI">'dati excel gazzetta'!$C$220:$F$220</definedName>
    <definedName name="SILVESTRI_Cristian">'dati excel gazzetta'!$C$233:$F$233</definedName>
    <definedName name="SIMEONE">#REF!</definedName>
    <definedName name="SIMEONE_Diego">#REF!</definedName>
    <definedName name="SIMIC">'dati excel gazzetta'!$C$221:$F$221</definedName>
    <definedName name="SIMIC_Dario">'dati excel gazzetta'!$C$215:$F$215</definedName>
    <definedName name="SIMPLICIO">'dati excel gazzetta'!$C$507:$G$507</definedName>
    <definedName name="SIMPLICIO_Fabio">#REF!</definedName>
    <definedName name="SIMPLICIO_Fabio_Henrique">'dati excel gazzetta'!$C$408:$F$408</definedName>
    <definedName name="SIMUTENKOV">#REF!</definedName>
    <definedName name="SINIGAGLIA">#REF!</definedName>
    <definedName name="SINIGAGLIA_Davide">#REF!</definedName>
    <definedName name="SIQUEIRA">'dati excel gazzetta'!$C$432:$F$432</definedName>
    <definedName name="SIQUEIRA_Guilherme">'dati excel gazzetta'!$C$447:$F$447</definedName>
    <definedName name="SIRIGU">'dati excel gazzetta'!$C$508:$G$508</definedName>
    <definedName name="SIRIGU_Salvatore">'dati excel gazzetta'!$C$53:$F$53</definedName>
    <definedName name="SISSOKO">'dati excel gazzetta'!$C$509:$G$509</definedName>
    <definedName name="SISSOKO_M">'dati excel gazzetta'!$C$433:$F$433</definedName>
    <definedName name="SISSOKO_M.">'dati excel gazzetta'!$C$424:$F$424</definedName>
    <definedName name="SIVAKOV">'dati excel gazzetta'!$C$510:$G$510</definedName>
    <definedName name="SIVIGLIA">'dati excel gazzetta'!$C$511:$G$511</definedName>
    <definedName name="SIVIGLIA_Sebastiano">'dati excel gazzetta'!$C$216:$F$216</definedName>
    <definedName name="SIVOK">'dati excel gazzetta'!$C$431:$F$431</definedName>
    <definedName name="SIVOK_Tomas">'dati excel gazzetta'!$C$464:$F$464</definedName>
    <definedName name="SKELA_Ervin">'dati excel gazzetta'!$C$444:$F$444</definedName>
    <definedName name="SMIT_Vlado">#REF!</definedName>
    <definedName name="SODDIMO">'dati excel gazzetta'!$C$432:$F$432</definedName>
    <definedName name="SODDIMO_Daniele">'dati excel gazzetta'!$C$454:$F$454</definedName>
    <definedName name="SOGLIANO">#REF!</definedName>
    <definedName name="SOGLIANO_Sean">#REF!</definedName>
    <definedName name="SOLARI">'dati excel gazzetta'!$C$433:$F$433</definedName>
    <definedName name="SOLARI_Santiago_Hernan">'dati excel gazzetta'!$C$409:$F$409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gazzetta'!$C$512:$G$512</definedName>
    <definedName name="SORIN_Juan_Pablo">#REF!</definedName>
    <definedName name="SORONDO_Gonzalo">#REF!</definedName>
    <definedName name="SORRENTINO">'dati excel gazzetta'!$C$513:$G$513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gazzetta'!$C$224:$F$224</definedName>
    <definedName name="SOTTIL_Andrea">'dati excel gazzetta'!$C$232:$F$232</definedName>
    <definedName name="SOUSA">#REF!</definedName>
    <definedName name="SOUSA_Paulo">#REF!</definedName>
    <definedName name="SOVIERO_Salvatore">#REF!</definedName>
    <definedName name="SPADAVECCHIA_Vitangelo">'dati excel gazzetta'!$C$69:$F$69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gazzetta'!$C$514:$G$514</definedName>
    <definedName name="SQUADRA">'dati excel gazzetta'!$C$4:$C$65536</definedName>
    <definedName name="SQUIZZI">'dati excel gazzetta'!$C$515:$G$515</definedName>
    <definedName name="SQUIZZI_Lorenzo">'dati excel gazzetta'!$C$54:$F$54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gazzetta'!$C$516:$G$516</definedName>
    <definedName name="STANKEVICIUS_Marius">#REF!</definedName>
    <definedName name="STANKOVIC">'dati excel gazzetta'!$C$517:$G$517</definedName>
    <definedName name="STANKOVIC_Dejan">'dati excel gazzetta'!$C$410:$F$410</definedName>
    <definedName name="STATO">'dati excel gazzetta'!$F$4:$F$65536</definedName>
    <definedName name="STATUTO">#REF!</definedName>
    <definedName name="STATUTO_Francesco">#REF!</definedName>
    <definedName name="STEFANI">#REF!</definedName>
    <definedName name="STEFANINI">'dati excel gazzetta'!$C$435:$F$435</definedName>
    <definedName name="STEFANOVIC_Dejan">#REF!</definedName>
    <definedName name="STELLINI">'dati excel gazzetta'!$C$518:$G$518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gazzetta'!$C$519:$G$519</definedName>
    <definedName name="STENDARDO_Guglielmo">'dati excel gazzetta'!$C$217:$F$217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gazzetta'!$C$520:$G$520</definedName>
    <definedName name="STORARI_Marco">'dati excel gazzetta'!$C$55:$F$55</definedName>
    <definedName name="STOVINI">'dati excel gazzetta'!$C$227:$F$227</definedName>
    <definedName name="STOVINI_Lorenzo">'dati excel gazzetta'!$C$236:$F$236</definedName>
    <definedName name="STRADA">#REF!</definedName>
    <definedName name="STRADA_Pietro">#REF!</definedName>
    <definedName name="STRAUS_Rok">'dati excel gazzetta'!$C$411:$F$411</definedName>
    <definedName name="STROPPA">#REF!</definedName>
    <definedName name="STROPPA_Giovanni">#REF!</definedName>
    <definedName name="STUANI">'dati excel gazzetta'!#REF!</definedName>
    <definedName name="SUAZO">'dati excel gazzetta'!$C$521:$G$521</definedName>
    <definedName name="SUAZO_David">'dati excel gazzetta'!#REF!</definedName>
    <definedName name="SUAZO_David_Velazquez">#REF!</definedName>
    <definedName name="SUCCI">'dati excel gazzetta'!$C$522:$G$522</definedName>
    <definedName name="SUCCI_Davide">#REF!</definedName>
    <definedName name="SULCIS_Giovanni">#REF!</definedName>
    <definedName name="SULLO_Salvatore">'dati excel gazzetta'!$C$412:$F$412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gazzetta'!$C$523:$G$523</definedName>
    <definedName name="TADDEI_Riccardo">#REF!</definedName>
    <definedName name="TADDEI_Rodrigo">'dati excel gazzetta'!$C$413:$F$413</definedName>
    <definedName name="TAFFAREL_Claudio">#REF!</definedName>
    <definedName name="TAGLIAFERRI_Andrea">#REF!</definedName>
    <definedName name="TAGLIALATELA_Giuseppe">#REF!</definedName>
    <definedName name="TAGLIANI">'dati excel gazzetta'!$C$228:$F$228</definedName>
    <definedName name="TAIBI">#REF!</definedName>
    <definedName name="TAIBI_Massimo">'dati excel gazzetta'!$C$56:$F$56</definedName>
    <definedName name="TALAMONTI">'dati excel gazzetta'!$C$524:$G$524</definedName>
    <definedName name="TALAMONTI_Leonardo">#REF!</definedName>
    <definedName name="TALAMONTI_Leonardo_Jos">[2]Foglio1!$B$249:$E$249</definedName>
    <definedName name="TALAMONTI_Leonardo_Jos__ATALANTA">'dati excel gazzetta'!$C$249:$F$249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gazzetta'!$C$525:$G$525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gazzetta'!$C$526:$G$526</definedName>
    <definedName name="TEDESCO_Gia.">'dati excel gazzetta'!$C$427:$F$427</definedName>
    <definedName name="TEDESCO_Giacomo">'dati excel gazzetta'!$C$414:$F$414</definedName>
    <definedName name="TEDESCO_Gio">'dati excel gazzetta'!$C$527:$G$527</definedName>
    <definedName name="TEDESCO_Gio.">'dati excel gazzetta'!$C$428:$F$428</definedName>
    <definedName name="TEDESCO_Giovanni">'dati excel gazzetta'!$C$415:$F$415</definedName>
    <definedName name="TENTONI">#REF!</definedName>
    <definedName name="TENTONI_Davide">#REF!</definedName>
    <definedName name="TEODORANI_Carlo">#REF!</definedName>
    <definedName name="TERLIZZI">'dati excel gazzetta'!$C$230:$F$230</definedName>
    <definedName name="TERLIZZI_Christian">'dati excel gazzetta'!$C$218:$F$218</definedName>
    <definedName name="TERRA_Ernesto">#REF!</definedName>
    <definedName name="TERZI">'dati excel gazzetta'!$C$528:$G$528</definedName>
    <definedName name="TERZI_Claudio">#REF!</definedName>
    <definedName name="TESTINI_Emiliano">#REF!</definedName>
    <definedName name="TETRADZE">#REF!</definedName>
    <definedName name="THIAGO_MOTTA">'dati excel gazzetta'!$C$529:$G$529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gazzetta'!$C$416:$F$416</definedName>
    <definedName name="TOGNOZZI">'dati excel gazzetta'!$C$440:$F$440</definedName>
    <definedName name="TOGNOZZI_Luca">'dati excel gazzetta'!$C$446:$F$446</definedName>
    <definedName name="TOLDO">'dati excel gazzetta'!#REF!</definedName>
    <definedName name="TOLDO_Francesco">'dati excel gazzetta'!$C$57:$F$57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gazzetta'!$C$235:$F$235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gazzetta'!$C$417:$F$417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gazzetta'!$C$237:$F$237</definedName>
    <definedName name="TOSTO_Vittorio">'dati excel gazzetta'!$C$219:$F$219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gazzetta'!$C$249:$F$249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gazzetta'!$C$238:$F$238</definedName>
    <definedName name="UJFALUSI_Tomas">'dati excel gazzetta'!$C$220:$F$220</definedName>
    <definedName name="UJKANI">'dati excel gazzetta'!$C$66:$F$66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gazzetta'!$C$441:$F$441</definedName>
    <definedName name="VAILATTI_Tommaso">'dati excel gazzetta'!$C$418:$F$418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gazzetta'!$C$233:$F$233</definedName>
    <definedName name="VALIANI">'dati excel gazzetta'!#REF!</definedName>
    <definedName name="VALORE">'dati excel gazzetta'!#REF!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gazzetta'!$C$62:$F$62</definedName>
    <definedName name="VANDEN_BORRE">'dati excel gazzetta'!#REF!</definedName>
    <definedName name="VANIGLI">'dati excel gazzetta'!$C$240:$F$240</definedName>
    <definedName name="VANIGLI_Richard">'dati excel gazzetta'!$C$221:$F$221</definedName>
    <definedName name="VANIN_Giordano">#REF!</definedName>
    <definedName name="VANIN_Ronaldo">#REF!</definedName>
    <definedName name="VANNUCCHI">'dati excel gazzetta'!$C$443:$F$443</definedName>
    <definedName name="VANNUCCHI_Ighli">'dati excel gazzetta'!$C$419:$F$419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gazzetta'!$C$241:$F$241</definedName>
    <definedName name="VARGAS_V">'dati excel gazzetta'!$C$444:$F$444</definedName>
    <definedName name="VARGAS_V.">'dati excel gazzetta'!$C$444:$F$444</definedName>
    <definedName name="VASARI">#REF!</definedName>
    <definedName name="VASARI_Gaetano">#REF!</definedName>
    <definedName name="VASCO_FAISCA">#REF!</definedName>
    <definedName name="VASTOLA_Gaetano">'dati excel gazzetta'!$C$256:$F$256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gazzetta'!$C$420:$F$420</definedName>
    <definedName name="VERON">'dati excel gazzetta'!$C$446:$F$446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gazzetta'!$C$447:$F$447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gazzetta'!$C$421:$F$421</definedName>
    <definedName name="VIDIGAL_JosŽ_Luis_da_Cruz">#REF!</definedName>
    <definedName name="VIEIRA">'dati excel gazzetta'!#REF!</definedName>
    <definedName name="VIEIRA_Patrick">'dati excel gazzetta'!$C$432:$F$432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gazzetta'!$C$431:$F$431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gazzetta'!$C$422:$F$422</definedName>
    <definedName name="VIRGILI">'dati excel gazzetta'!$C$63:$F$63</definedName>
    <definedName name="VIRGILI_Fabio">'dati excel gazzetta'!$C$58:$F$58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gazzetta'!$C$447:$F$447</definedName>
    <definedName name="VIVIANI">#REF!</definedName>
    <definedName name="VIVIANI_Fabio">#REF!</definedName>
    <definedName name="VIVIANO">'dati excel gazzetta'!#REF!</definedName>
    <definedName name="VOGEL_Johan">'dati excel gazzetta'!$C$423:$F$423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gazzetta'!$C$448:$F$448</definedName>
    <definedName name="VOLPI_Sergio">'dati excel gazzetta'!$C$424:$F$424</definedName>
    <definedName name="VOLTA">'dati excel gazzetta'!$C$236:$F$236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gazzetta'!$G$4:$G$65536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gazzetta'!$C$245:$F$245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gazzetta'!$C$459:$F$459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gazzetta'!$C$243:$F$243</definedName>
    <definedName name="ZACCARDO_Cristian">'dati excel gazzetta'!$C$222:$F$222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gazzetta'!$C$223:$F$223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gazzetta'!$C$449:$F$449</definedName>
    <definedName name="ZANCHETTA_Andrea">'dati excel gazzetta'!$C$425:$F$425</definedName>
    <definedName name="ZANCHI">#REF!</definedName>
    <definedName name="ZANCHI_Marco">'dati excel gazzetta'!$C$224:$F$224</definedName>
    <definedName name="ZANCOPE__Adriano">#REF!</definedName>
    <definedName name="ZANDONA">#REF!</definedName>
    <definedName name="ZANETTI">'dati excel gazzetta'!$C$454:$F$454</definedName>
    <definedName name="ZANETTI_C">'dati excel gazzetta'!#REF!</definedName>
    <definedName name="ZANETTI_C.">'dati excel gazzetta'!$C$441:$F$441</definedName>
    <definedName name="ZANETTI_Cristiano">#REF!</definedName>
    <definedName name="ZANETTI_J">'dati excel gazzetta'!#REF!</definedName>
    <definedName name="ZANETTI_J.">'dati excel gazzetta'!$C$442:$F$442</definedName>
    <definedName name="ZANETTI_Javier">#REF!</definedName>
    <definedName name="ZANETTI_Javier_Aldemar">'dati excel gazzetta'!$C$225:$F$225</definedName>
    <definedName name="ZANETTI_P">'dati excel gazzetta'!$C$453:$F$453</definedName>
    <definedName name="ZANETTI_P.">'dati excel gazzetta'!$C$443:$F$443</definedName>
    <definedName name="ZANETTI_Paolo">'dati excel gazzetta'!$C$426:$F$426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gazzetta'!$C$226:$F$226</definedName>
    <definedName name="ZAPATER">'dati excel gazzetta'!#REF!</definedName>
    <definedName name="ZAPOTOCNY">'dati excel gazzetta'!$C$246:$F$246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gazzetta'!$C$227:$F$227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gazzetta'!$C$238:$F$238</definedName>
    <definedName name="ZENONI_Cristian">'dati excel gazzetta'!$C$228:$F$228</definedName>
    <definedName name="ZENONI_D">'dati excel gazzetta'!#REF!</definedName>
    <definedName name="ZENONI_D.">'dati excel gazzetta'!$C$456:$F$456</definedName>
    <definedName name="ZENONI_Damiano">'dati excel gazzetta'!$C$427:$F$427</definedName>
    <definedName name="ZERBINI_Francesco">#REF!</definedName>
    <definedName name="ZEYTULAEV">'dati excel gazzetta'!$C$457:$F$457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gazzetta'!$C$229:$F$229</definedName>
    <definedName name="ZORO_Marco_A.">#REF!</definedName>
    <definedName name="ZOTTI">'dati excel gazzetta'!$C$65:$F$65</definedName>
    <definedName name="ZOTTI_Carlo">'dati excel gazzetta'!$C$59:$F$59</definedName>
    <definedName name="ZUNIGA">'dati excel gazzetta'!#REF!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7" i="1" l="1"/>
  <c r="E677" i="1"/>
  <c r="D677" i="1"/>
  <c r="C677" i="1"/>
  <c r="B677" i="1"/>
  <c r="G677" i="1" s="1"/>
  <c r="H677" i="1" s="1"/>
  <c r="F676" i="1"/>
  <c r="E676" i="1"/>
  <c r="D676" i="1"/>
  <c r="C676" i="1"/>
  <c r="B676" i="1"/>
  <c r="G676" i="1" s="1"/>
  <c r="H676" i="1" s="1"/>
  <c r="G675" i="1"/>
  <c r="H675" i="1" s="1"/>
  <c r="F675" i="1"/>
  <c r="E675" i="1"/>
  <c r="D675" i="1"/>
  <c r="C675" i="1"/>
  <c r="B675" i="1"/>
  <c r="F674" i="1"/>
  <c r="E674" i="1"/>
  <c r="D674" i="1"/>
  <c r="C674" i="1"/>
  <c r="B674" i="1"/>
  <c r="G674" i="1" s="1"/>
  <c r="H674" i="1" s="1"/>
  <c r="F673" i="1"/>
  <c r="E673" i="1"/>
  <c r="D673" i="1"/>
  <c r="C673" i="1"/>
  <c r="B673" i="1"/>
  <c r="G673" i="1" s="1"/>
  <c r="H673" i="1" s="1"/>
  <c r="H672" i="1"/>
  <c r="F672" i="1"/>
  <c r="E672" i="1"/>
  <c r="D672" i="1"/>
  <c r="C672" i="1"/>
  <c r="B672" i="1"/>
  <c r="G672" i="1" s="1"/>
  <c r="G671" i="1"/>
  <c r="H671" i="1" s="1"/>
  <c r="F671" i="1"/>
  <c r="E671" i="1"/>
  <c r="D671" i="1"/>
  <c r="C671" i="1"/>
  <c r="B671" i="1"/>
  <c r="F670" i="1"/>
  <c r="E670" i="1"/>
  <c r="D670" i="1"/>
  <c r="C670" i="1"/>
  <c r="B670" i="1"/>
  <c r="G670" i="1" s="1"/>
  <c r="H670" i="1" s="1"/>
  <c r="F669" i="1"/>
  <c r="E669" i="1"/>
  <c r="D669" i="1"/>
  <c r="C669" i="1"/>
  <c r="B669" i="1"/>
  <c r="G669" i="1" s="1"/>
  <c r="H669" i="1" s="1"/>
  <c r="F668" i="1"/>
  <c r="E668" i="1"/>
  <c r="D668" i="1"/>
  <c r="C668" i="1"/>
  <c r="B668" i="1"/>
  <c r="G668" i="1" s="1"/>
  <c r="H668" i="1" s="1"/>
  <c r="G667" i="1"/>
  <c r="H667" i="1" s="1"/>
  <c r="F667" i="1"/>
  <c r="E667" i="1"/>
  <c r="D667" i="1"/>
  <c r="C667" i="1"/>
  <c r="B667" i="1"/>
  <c r="F666" i="1"/>
  <c r="E666" i="1"/>
  <c r="D666" i="1"/>
  <c r="C666" i="1"/>
  <c r="B666" i="1"/>
  <c r="G666" i="1" s="1"/>
  <c r="H666" i="1" s="1"/>
  <c r="F665" i="1"/>
  <c r="E665" i="1"/>
  <c r="D665" i="1"/>
  <c r="C665" i="1"/>
  <c r="B665" i="1"/>
  <c r="G665" i="1" s="1"/>
  <c r="H665" i="1" s="1"/>
  <c r="H664" i="1"/>
  <c r="F664" i="1"/>
  <c r="E664" i="1"/>
  <c r="D664" i="1"/>
  <c r="C664" i="1"/>
  <c r="B664" i="1"/>
  <c r="G664" i="1" s="1"/>
  <c r="G663" i="1"/>
  <c r="H663" i="1" s="1"/>
  <c r="F663" i="1"/>
  <c r="E663" i="1"/>
  <c r="D663" i="1"/>
  <c r="C663" i="1"/>
  <c r="B663" i="1"/>
  <c r="F662" i="1"/>
  <c r="E662" i="1"/>
  <c r="D662" i="1"/>
  <c r="C662" i="1"/>
  <c r="B662" i="1"/>
  <c r="G662" i="1" s="1"/>
  <c r="H662" i="1" s="1"/>
  <c r="G661" i="1"/>
  <c r="H661" i="1" s="1"/>
  <c r="F661" i="1"/>
  <c r="E661" i="1"/>
  <c r="D661" i="1"/>
  <c r="C661" i="1"/>
  <c r="B661" i="1"/>
  <c r="F660" i="1"/>
  <c r="E660" i="1"/>
  <c r="D660" i="1"/>
  <c r="C660" i="1"/>
  <c r="B660" i="1"/>
  <c r="G660" i="1" s="1"/>
  <c r="H660" i="1" s="1"/>
  <c r="G659" i="1"/>
  <c r="H659" i="1" s="1"/>
  <c r="F659" i="1"/>
  <c r="E659" i="1"/>
  <c r="D659" i="1"/>
  <c r="C659" i="1"/>
  <c r="B659" i="1"/>
  <c r="F658" i="1"/>
  <c r="E658" i="1"/>
  <c r="D658" i="1"/>
  <c r="C658" i="1"/>
  <c r="B658" i="1"/>
  <c r="G658" i="1" s="1"/>
  <c r="H658" i="1" s="1"/>
  <c r="G657" i="1"/>
  <c r="H657" i="1" s="1"/>
  <c r="F657" i="1"/>
  <c r="E657" i="1"/>
  <c r="D657" i="1"/>
  <c r="C657" i="1"/>
  <c r="B657" i="1"/>
  <c r="F656" i="1"/>
  <c r="E656" i="1"/>
  <c r="D656" i="1"/>
  <c r="C656" i="1"/>
  <c r="B656" i="1"/>
  <c r="G656" i="1" s="1"/>
  <c r="H656" i="1" s="1"/>
  <c r="G655" i="1"/>
  <c r="H655" i="1" s="1"/>
  <c r="F655" i="1"/>
  <c r="E655" i="1"/>
  <c r="D655" i="1"/>
  <c r="C655" i="1"/>
  <c r="B655" i="1"/>
  <c r="F654" i="1"/>
  <c r="E654" i="1"/>
  <c r="D654" i="1"/>
  <c r="C654" i="1"/>
  <c r="B654" i="1"/>
  <c r="G654" i="1" s="1"/>
  <c r="H654" i="1" s="1"/>
  <c r="G653" i="1"/>
  <c r="H653" i="1" s="1"/>
  <c r="F653" i="1"/>
  <c r="E653" i="1"/>
  <c r="D653" i="1"/>
  <c r="C653" i="1"/>
  <c r="B653" i="1"/>
  <c r="F652" i="1"/>
  <c r="E652" i="1"/>
  <c r="D652" i="1"/>
  <c r="H652" i="1" s="1"/>
  <c r="C652" i="1"/>
  <c r="B652" i="1"/>
  <c r="G652" i="1" s="1"/>
  <c r="G651" i="1"/>
  <c r="H651" i="1" s="1"/>
  <c r="F651" i="1"/>
  <c r="E651" i="1"/>
  <c r="D651" i="1"/>
  <c r="C651" i="1"/>
  <c r="B651" i="1"/>
  <c r="F650" i="1"/>
  <c r="E650" i="1"/>
  <c r="D650" i="1"/>
  <c r="H650" i="1" s="1"/>
  <c r="C650" i="1"/>
  <c r="B650" i="1"/>
  <c r="G650" i="1" s="1"/>
  <c r="G649" i="1"/>
  <c r="H649" i="1" s="1"/>
  <c r="F649" i="1"/>
  <c r="E649" i="1"/>
  <c r="D649" i="1"/>
  <c r="C649" i="1"/>
  <c r="B649" i="1"/>
  <c r="F648" i="1"/>
  <c r="E648" i="1"/>
  <c r="D648" i="1"/>
  <c r="H648" i="1" s="1"/>
  <c r="C648" i="1"/>
  <c r="B648" i="1"/>
  <c r="G648" i="1" s="1"/>
  <c r="G647" i="1"/>
  <c r="H647" i="1" s="1"/>
  <c r="F647" i="1"/>
  <c r="E647" i="1"/>
  <c r="D647" i="1"/>
  <c r="C647" i="1"/>
  <c r="B647" i="1"/>
  <c r="F646" i="1"/>
  <c r="E646" i="1"/>
  <c r="D646" i="1"/>
  <c r="H646" i="1" s="1"/>
  <c r="C646" i="1"/>
  <c r="B646" i="1"/>
  <c r="G646" i="1" s="1"/>
  <c r="G645" i="1"/>
  <c r="H645" i="1" s="1"/>
  <c r="F645" i="1"/>
  <c r="E645" i="1"/>
  <c r="D645" i="1"/>
  <c r="C645" i="1"/>
  <c r="B645" i="1"/>
  <c r="H644" i="1"/>
  <c r="F644" i="1"/>
  <c r="E644" i="1"/>
  <c r="D644" i="1"/>
  <c r="C644" i="1"/>
  <c r="B644" i="1"/>
  <c r="G644" i="1" s="1"/>
  <c r="G643" i="1"/>
  <c r="H643" i="1" s="1"/>
  <c r="F643" i="1"/>
  <c r="E643" i="1"/>
  <c r="D643" i="1"/>
  <c r="C643" i="1"/>
  <c r="B643" i="1"/>
  <c r="F642" i="1"/>
  <c r="E642" i="1"/>
  <c r="D642" i="1"/>
  <c r="H642" i="1" s="1"/>
  <c r="C642" i="1"/>
  <c r="B642" i="1"/>
  <c r="G642" i="1" s="1"/>
  <c r="G641" i="1"/>
  <c r="H641" i="1" s="1"/>
  <c r="F641" i="1"/>
  <c r="E641" i="1"/>
  <c r="D641" i="1"/>
  <c r="C641" i="1"/>
  <c r="B641" i="1"/>
  <c r="F640" i="1"/>
  <c r="E640" i="1"/>
  <c r="D640" i="1"/>
  <c r="H640" i="1" s="1"/>
  <c r="C640" i="1"/>
  <c r="B640" i="1"/>
  <c r="G640" i="1" s="1"/>
  <c r="G639" i="1"/>
  <c r="H639" i="1" s="1"/>
  <c r="F639" i="1"/>
  <c r="E639" i="1"/>
  <c r="D639" i="1"/>
  <c r="C639" i="1"/>
  <c r="B639" i="1"/>
  <c r="F638" i="1"/>
  <c r="E638" i="1"/>
  <c r="D638" i="1"/>
  <c r="H638" i="1" s="1"/>
  <c r="C638" i="1"/>
  <c r="B638" i="1"/>
  <c r="G638" i="1" s="1"/>
  <c r="G637" i="1"/>
  <c r="H637" i="1" s="1"/>
  <c r="F637" i="1"/>
  <c r="E637" i="1"/>
  <c r="D637" i="1"/>
  <c r="C637" i="1"/>
  <c r="B637" i="1"/>
  <c r="F636" i="1"/>
  <c r="E636" i="1"/>
  <c r="D636" i="1"/>
  <c r="H636" i="1" s="1"/>
  <c r="C636" i="1"/>
  <c r="B636" i="1"/>
  <c r="G636" i="1" s="1"/>
  <c r="G635" i="1"/>
  <c r="H635" i="1" s="1"/>
  <c r="F635" i="1"/>
  <c r="E635" i="1"/>
  <c r="D635" i="1"/>
  <c r="C635" i="1"/>
  <c r="B635" i="1"/>
  <c r="F634" i="1"/>
  <c r="E634" i="1"/>
  <c r="D634" i="1"/>
  <c r="H634" i="1" s="1"/>
  <c r="C634" i="1"/>
  <c r="B634" i="1"/>
  <c r="G634" i="1" s="1"/>
  <c r="G633" i="1"/>
  <c r="H633" i="1" s="1"/>
  <c r="F633" i="1"/>
  <c r="E633" i="1"/>
  <c r="D633" i="1"/>
  <c r="C633" i="1"/>
  <c r="B633" i="1"/>
  <c r="F632" i="1"/>
  <c r="E632" i="1"/>
  <c r="D632" i="1"/>
  <c r="H632" i="1" s="1"/>
  <c r="C632" i="1"/>
  <c r="B632" i="1"/>
  <c r="G632" i="1" s="1"/>
  <c r="G631" i="1"/>
  <c r="H631" i="1" s="1"/>
  <c r="F631" i="1"/>
  <c r="E631" i="1"/>
  <c r="D631" i="1"/>
  <c r="C631" i="1"/>
  <c r="B631" i="1"/>
  <c r="F630" i="1"/>
  <c r="E630" i="1"/>
  <c r="D630" i="1"/>
  <c r="H630" i="1" s="1"/>
  <c r="C630" i="1"/>
  <c r="B630" i="1"/>
  <c r="G630" i="1" s="1"/>
  <c r="G629" i="1"/>
  <c r="H629" i="1" s="1"/>
  <c r="F629" i="1"/>
  <c r="E629" i="1"/>
  <c r="D629" i="1"/>
  <c r="C629" i="1"/>
  <c r="B629" i="1"/>
  <c r="F628" i="1"/>
  <c r="E628" i="1"/>
  <c r="D628" i="1"/>
  <c r="C628" i="1"/>
  <c r="B628" i="1"/>
  <c r="G628" i="1" s="1"/>
  <c r="G627" i="1"/>
  <c r="H627" i="1" s="1"/>
  <c r="F627" i="1"/>
  <c r="E627" i="1"/>
  <c r="D627" i="1"/>
  <c r="C627" i="1"/>
  <c r="B627" i="1"/>
  <c r="F626" i="1"/>
  <c r="E626" i="1"/>
  <c r="D626" i="1"/>
  <c r="C626" i="1"/>
  <c r="B626" i="1"/>
  <c r="G626" i="1" s="1"/>
  <c r="H626" i="1" s="1"/>
  <c r="G625" i="1"/>
  <c r="H625" i="1" s="1"/>
  <c r="F625" i="1"/>
  <c r="E625" i="1"/>
  <c r="D625" i="1"/>
  <c r="C625" i="1"/>
  <c r="B625" i="1"/>
  <c r="F624" i="1"/>
  <c r="E624" i="1"/>
  <c r="D624" i="1"/>
  <c r="C624" i="1"/>
  <c r="B624" i="1"/>
  <c r="G624" i="1" s="1"/>
  <c r="H624" i="1" s="1"/>
  <c r="G623" i="1"/>
  <c r="H623" i="1" s="1"/>
  <c r="F623" i="1"/>
  <c r="E623" i="1"/>
  <c r="D623" i="1"/>
  <c r="C623" i="1"/>
  <c r="B623" i="1"/>
  <c r="F622" i="1"/>
  <c r="E622" i="1"/>
  <c r="D622" i="1"/>
  <c r="C622" i="1"/>
  <c r="B622" i="1"/>
  <c r="G622" i="1" s="1"/>
  <c r="G621" i="1"/>
  <c r="H621" i="1" s="1"/>
  <c r="F621" i="1"/>
  <c r="E621" i="1"/>
  <c r="D621" i="1"/>
  <c r="C621" i="1"/>
  <c r="B621" i="1"/>
  <c r="F620" i="1"/>
  <c r="E620" i="1"/>
  <c r="D620" i="1"/>
  <c r="C620" i="1"/>
  <c r="B620" i="1"/>
  <c r="G620" i="1" s="1"/>
  <c r="H620" i="1" s="1"/>
  <c r="G619" i="1"/>
  <c r="H619" i="1" s="1"/>
  <c r="F619" i="1"/>
  <c r="E619" i="1"/>
  <c r="D619" i="1"/>
  <c r="C619" i="1"/>
  <c r="B619" i="1"/>
  <c r="F618" i="1"/>
  <c r="E618" i="1"/>
  <c r="D618" i="1"/>
  <c r="C618" i="1"/>
  <c r="B618" i="1"/>
  <c r="G618" i="1" s="1"/>
  <c r="H618" i="1" s="1"/>
  <c r="G617" i="1"/>
  <c r="H617" i="1" s="1"/>
  <c r="F617" i="1"/>
  <c r="E617" i="1"/>
  <c r="D617" i="1"/>
  <c r="C617" i="1"/>
  <c r="B617" i="1"/>
  <c r="F616" i="1"/>
  <c r="E616" i="1"/>
  <c r="D616" i="1"/>
  <c r="C616" i="1"/>
  <c r="B616" i="1"/>
  <c r="G616" i="1" s="1"/>
  <c r="H616" i="1" s="1"/>
  <c r="G615" i="1"/>
  <c r="H615" i="1" s="1"/>
  <c r="F615" i="1"/>
  <c r="E615" i="1"/>
  <c r="D615" i="1"/>
  <c r="C615" i="1"/>
  <c r="B615" i="1"/>
  <c r="F614" i="1"/>
  <c r="E614" i="1"/>
  <c r="D614" i="1"/>
  <c r="C614" i="1"/>
  <c r="B614" i="1"/>
  <c r="G614" i="1" s="1"/>
  <c r="G613" i="1"/>
  <c r="H613" i="1" s="1"/>
  <c r="F613" i="1"/>
  <c r="E613" i="1"/>
  <c r="D613" i="1"/>
  <c r="C613" i="1"/>
  <c r="B613" i="1"/>
  <c r="F612" i="1"/>
  <c r="E612" i="1"/>
  <c r="D612" i="1"/>
  <c r="C612" i="1"/>
  <c r="B612" i="1"/>
  <c r="G612" i="1" s="1"/>
  <c r="G611" i="1"/>
  <c r="H611" i="1" s="1"/>
  <c r="F611" i="1"/>
  <c r="E611" i="1"/>
  <c r="D611" i="1"/>
  <c r="C611" i="1"/>
  <c r="B611" i="1"/>
  <c r="F610" i="1"/>
  <c r="E610" i="1"/>
  <c r="D610" i="1"/>
  <c r="C610" i="1"/>
  <c r="B610" i="1"/>
  <c r="G610" i="1" s="1"/>
  <c r="G609" i="1"/>
  <c r="H609" i="1" s="1"/>
  <c r="F609" i="1"/>
  <c r="E609" i="1"/>
  <c r="D609" i="1"/>
  <c r="C609" i="1"/>
  <c r="B609" i="1"/>
  <c r="F608" i="1"/>
  <c r="E608" i="1"/>
  <c r="D608" i="1"/>
  <c r="C608" i="1"/>
  <c r="B608" i="1"/>
  <c r="G608" i="1" s="1"/>
  <c r="H608" i="1" s="1"/>
  <c r="G607" i="1"/>
  <c r="H607" i="1" s="1"/>
  <c r="F607" i="1"/>
  <c r="E607" i="1"/>
  <c r="D607" i="1"/>
  <c r="C607" i="1"/>
  <c r="B607" i="1"/>
  <c r="F606" i="1"/>
  <c r="E606" i="1"/>
  <c r="D606" i="1"/>
  <c r="C606" i="1"/>
  <c r="B606" i="1"/>
  <c r="G606" i="1" s="1"/>
  <c r="H606" i="1" s="1"/>
  <c r="G605" i="1"/>
  <c r="H605" i="1" s="1"/>
  <c r="F605" i="1"/>
  <c r="E605" i="1"/>
  <c r="D605" i="1"/>
  <c r="C605" i="1"/>
  <c r="B605" i="1"/>
  <c r="F604" i="1"/>
  <c r="E604" i="1"/>
  <c r="D604" i="1"/>
  <c r="C604" i="1"/>
  <c r="B604" i="1"/>
  <c r="G604" i="1" s="1"/>
  <c r="G603" i="1"/>
  <c r="H603" i="1" s="1"/>
  <c r="F603" i="1"/>
  <c r="E603" i="1"/>
  <c r="D603" i="1"/>
  <c r="C603" i="1"/>
  <c r="B603" i="1"/>
  <c r="F602" i="1"/>
  <c r="E602" i="1"/>
  <c r="D602" i="1"/>
  <c r="C602" i="1"/>
  <c r="B602" i="1"/>
  <c r="G602" i="1" s="1"/>
  <c r="G601" i="1"/>
  <c r="H601" i="1" s="1"/>
  <c r="F601" i="1"/>
  <c r="E601" i="1"/>
  <c r="D601" i="1"/>
  <c r="C601" i="1"/>
  <c r="B601" i="1"/>
  <c r="F600" i="1"/>
  <c r="E600" i="1"/>
  <c r="D600" i="1"/>
  <c r="C600" i="1"/>
  <c r="B600" i="1"/>
  <c r="G600" i="1" s="1"/>
  <c r="H600" i="1" s="1"/>
  <c r="G599" i="1"/>
  <c r="H599" i="1" s="1"/>
  <c r="F599" i="1"/>
  <c r="E599" i="1"/>
  <c r="D599" i="1"/>
  <c r="C599" i="1"/>
  <c r="B599" i="1"/>
  <c r="F598" i="1"/>
  <c r="E598" i="1"/>
  <c r="D598" i="1"/>
  <c r="C598" i="1"/>
  <c r="B598" i="1"/>
  <c r="G598" i="1" s="1"/>
  <c r="G597" i="1"/>
  <c r="H597" i="1" s="1"/>
  <c r="F597" i="1"/>
  <c r="E597" i="1"/>
  <c r="D597" i="1"/>
  <c r="C597" i="1"/>
  <c r="B597" i="1"/>
  <c r="F596" i="1"/>
  <c r="E596" i="1"/>
  <c r="D596" i="1"/>
  <c r="C596" i="1"/>
  <c r="B596" i="1"/>
  <c r="G596" i="1" s="1"/>
  <c r="G595" i="1"/>
  <c r="H595" i="1" s="1"/>
  <c r="F595" i="1"/>
  <c r="E595" i="1"/>
  <c r="D595" i="1"/>
  <c r="C595" i="1"/>
  <c r="B595" i="1"/>
  <c r="F594" i="1"/>
  <c r="E594" i="1"/>
  <c r="D594" i="1"/>
  <c r="C594" i="1"/>
  <c r="B594" i="1"/>
  <c r="G594" i="1" s="1"/>
  <c r="H594" i="1" s="1"/>
  <c r="G593" i="1"/>
  <c r="H593" i="1" s="1"/>
  <c r="F593" i="1"/>
  <c r="E593" i="1"/>
  <c r="D593" i="1"/>
  <c r="C593" i="1"/>
  <c r="B593" i="1"/>
  <c r="F592" i="1"/>
  <c r="E592" i="1"/>
  <c r="D592" i="1"/>
  <c r="C592" i="1"/>
  <c r="B592" i="1"/>
  <c r="G592" i="1" s="1"/>
  <c r="H592" i="1" s="1"/>
  <c r="G591" i="1"/>
  <c r="H591" i="1" s="1"/>
  <c r="F591" i="1"/>
  <c r="E591" i="1"/>
  <c r="D591" i="1"/>
  <c r="C591" i="1"/>
  <c r="B591" i="1"/>
  <c r="F590" i="1"/>
  <c r="E590" i="1"/>
  <c r="D590" i="1"/>
  <c r="C590" i="1"/>
  <c r="B590" i="1"/>
  <c r="G590" i="1" s="1"/>
  <c r="H590" i="1" s="1"/>
  <c r="G589" i="1"/>
  <c r="H589" i="1" s="1"/>
  <c r="F589" i="1"/>
  <c r="E589" i="1"/>
  <c r="D589" i="1"/>
  <c r="C589" i="1"/>
  <c r="B589" i="1"/>
  <c r="F588" i="1"/>
  <c r="E588" i="1"/>
  <c r="D588" i="1"/>
  <c r="C588" i="1"/>
  <c r="B588" i="1"/>
  <c r="G588" i="1" s="1"/>
  <c r="G587" i="1"/>
  <c r="H587" i="1" s="1"/>
  <c r="F587" i="1"/>
  <c r="E587" i="1"/>
  <c r="D587" i="1"/>
  <c r="C587" i="1"/>
  <c r="B587" i="1"/>
  <c r="F586" i="1"/>
  <c r="E586" i="1"/>
  <c r="D586" i="1"/>
  <c r="C586" i="1"/>
  <c r="B586" i="1"/>
  <c r="G586" i="1" s="1"/>
  <c r="G585" i="1"/>
  <c r="H585" i="1" s="1"/>
  <c r="F585" i="1"/>
  <c r="E585" i="1"/>
  <c r="D585" i="1"/>
  <c r="C585" i="1"/>
  <c r="B585" i="1"/>
  <c r="F584" i="1"/>
  <c r="E584" i="1"/>
  <c r="D584" i="1"/>
  <c r="C584" i="1"/>
  <c r="B584" i="1"/>
  <c r="G584" i="1" s="1"/>
  <c r="H584" i="1" s="1"/>
  <c r="G583" i="1"/>
  <c r="H583" i="1" s="1"/>
  <c r="F583" i="1"/>
  <c r="E583" i="1"/>
  <c r="D583" i="1"/>
  <c r="C583" i="1"/>
  <c r="B583" i="1"/>
  <c r="F582" i="1"/>
  <c r="E582" i="1"/>
  <c r="D582" i="1"/>
  <c r="C582" i="1"/>
  <c r="B582" i="1"/>
  <c r="G582" i="1" s="1"/>
  <c r="H582" i="1" s="1"/>
  <c r="G581" i="1"/>
  <c r="H581" i="1" s="1"/>
  <c r="F581" i="1"/>
  <c r="E581" i="1"/>
  <c r="D581" i="1"/>
  <c r="C581" i="1"/>
  <c r="B581" i="1"/>
  <c r="F580" i="1"/>
  <c r="E580" i="1"/>
  <c r="D580" i="1"/>
  <c r="C580" i="1"/>
  <c r="B580" i="1"/>
  <c r="G580" i="1" s="1"/>
  <c r="G579" i="1"/>
  <c r="H579" i="1" s="1"/>
  <c r="F579" i="1"/>
  <c r="E579" i="1"/>
  <c r="D579" i="1"/>
  <c r="C579" i="1"/>
  <c r="B579" i="1"/>
  <c r="F578" i="1"/>
  <c r="E578" i="1"/>
  <c r="D578" i="1"/>
  <c r="C578" i="1"/>
  <c r="B578" i="1"/>
  <c r="G578" i="1" s="1"/>
  <c r="G577" i="1"/>
  <c r="H577" i="1" s="1"/>
  <c r="F577" i="1"/>
  <c r="E577" i="1"/>
  <c r="D577" i="1"/>
  <c r="C577" i="1"/>
  <c r="B577" i="1"/>
  <c r="F576" i="1"/>
  <c r="E576" i="1"/>
  <c r="D576" i="1"/>
  <c r="C576" i="1"/>
  <c r="B576" i="1"/>
  <c r="G576" i="1" s="1"/>
  <c r="H576" i="1" s="1"/>
  <c r="G575" i="1"/>
  <c r="H575" i="1" s="1"/>
  <c r="F575" i="1"/>
  <c r="E575" i="1"/>
  <c r="D575" i="1"/>
  <c r="C575" i="1"/>
  <c r="B575" i="1"/>
  <c r="F574" i="1"/>
  <c r="E574" i="1"/>
  <c r="D574" i="1"/>
  <c r="C574" i="1"/>
  <c r="B574" i="1"/>
  <c r="G574" i="1" s="1"/>
  <c r="H574" i="1" s="1"/>
  <c r="G573" i="1"/>
  <c r="H573" i="1" s="1"/>
  <c r="F573" i="1"/>
  <c r="E573" i="1"/>
  <c r="D573" i="1"/>
  <c r="C573" i="1"/>
  <c r="B573" i="1"/>
  <c r="F572" i="1"/>
  <c r="E572" i="1"/>
  <c r="D572" i="1"/>
  <c r="C572" i="1"/>
  <c r="B572" i="1"/>
  <c r="G572" i="1" s="1"/>
  <c r="G571" i="1"/>
  <c r="H571" i="1" s="1"/>
  <c r="F571" i="1"/>
  <c r="E571" i="1"/>
  <c r="D571" i="1"/>
  <c r="C571" i="1"/>
  <c r="B571" i="1"/>
  <c r="F570" i="1"/>
  <c r="E570" i="1"/>
  <c r="D570" i="1"/>
  <c r="C570" i="1"/>
  <c r="B570" i="1"/>
  <c r="G570" i="1" s="1"/>
  <c r="G569" i="1"/>
  <c r="H569" i="1" s="1"/>
  <c r="F569" i="1"/>
  <c r="E569" i="1"/>
  <c r="D569" i="1"/>
  <c r="C569" i="1"/>
  <c r="B569" i="1"/>
  <c r="F568" i="1"/>
  <c r="E568" i="1"/>
  <c r="D568" i="1"/>
  <c r="C568" i="1"/>
  <c r="B568" i="1"/>
  <c r="G568" i="1" s="1"/>
  <c r="H568" i="1" s="1"/>
  <c r="G567" i="1"/>
  <c r="H567" i="1" s="1"/>
  <c r="F567" i="1"/>
  <c r="E567" i="1"/>
  <c r="D567" i="1"/>
  <c r="C567" i="1"/>
  <c r="B567" i="1"/>
  <c r="F566" i="1"/>
  <c r="E566" i="1"/>
  <c r="D566" i="1"/>
  <c r="C566" i="1"/>
  <c r="B566" i="1"/>
  <c r="G566" i="1" s="1"/>
  <c r="H566" i="1" s="1"/>
  <c r="G565" i="1"/>
  <c r="H565" i="1" s="1"/>
  <c r="F565" i="1"/>
  <c r="E565" i="1"/>
  <c r="D565" i="1"/>
  <c r="C565" i="1"/>
  <c r="B565" i="1"/>
  <c r="F564" i="1"/>
  <c r="E564" i="1"/>
  <c r="D564" i="1"/>
  <c r="C564" i="1"/>
  <c r="B564" i="1"/>
  <c r="G564" i="1" s="1"/>
  <c r="G563" i="1"/>
  <c r="H563" i="1" s="1"/>
  <c r="F563" i="1"/>
  <c r="E563" i="1"/>
  <c r="D563" i="1"/>
  <c r="C563" i="1"/>
  <c r="B563" i="1"/>
  <c r="F562" i="1"/>
  <c r="E562" i="1"/>
  <c r="D562" i="1"/>
  <c r="C562" i="1"/>
  <c r="B562" i="1"/>
  <c r="G562" i="1" s="1"/>
  <c r="G561" i="1"/>
  <c r="H561" i="1" s="1"/>
  <c r="F561" i="1"/>
  <c r="E561" i="1"/>
  <c r="D561" i="1"/>
  <c r="C561" i="1"/>
  <c r="B561" i="1"/>
  <c r="F560" i="1"/>
  <c r="E560" i="1"/>
  <c r="D560" i="1"/>
  <c r="C560" i="1"/>
  <c r="B560" i="1"/>
  <c r="G560" i="1" s="1"/>
  <c r="H560" i="1" s="1"/>
  <c r="G559" i="1"/>
  <c r="H559" i="1" s="1"/>
  <c r="F559" i="1"/>
  <c r="E559" i="1"/>
  <c r="D559" i="1"/>
  <c r="C559" i="1"/>
  <c r="B559" i="1"/>
  <c r="F558" i="1"/>
  <c r="E558" i="1"/>
  <c r="D558" i="1"/>
  <c r="C558" i="1"/>
  <c r="B558" i="1"/>
  <c r="G558" i="1" s="1"/>
  <c r="H558" i="1" s="1"/>
  <c r="G557" i="1"/>
  <c r="H557" i="1" s="1"/>
  <c r="F557" i="1"/>
  <c r="E557" i="1"/>
  <c r="D557" i="1"/>
  <c r="C557" i="1"/>
  <c r="B557" i="1"/>
  <c r="F556" i="1"/>
  <c r="E556" i="1"/>
  <c r="D556" i="1"/>
  <c r="C556" i="1"/>
  <c r="B556" i="1"/>
  <c r="G556" i="1" s="1"/>
  <c r="G555" i="1"/>
  <c r="H555" i="1" s="1"/>
  <c r="F555" i="1"/>
  <c r="E555" i="1"/>
  <c r="D555" i="1"/>
  <c r="C555" i="1"/>
  <c r="B555" i="1"/>
  <c r="F554" i="1"/>
  <c r="E554" i="1"/>
  <c r="D554" i="1"/>
  <c r="C554" i="1"/>
  <c r="B554" i="1"/>
  <c r="G554" i="1" s="1"/>
  <c r="G553" i="1"/>
  <c r="H553" i="1" s="1"/>
  <c r="F553" i="1"/>
  <c r="E553" i="1"/>
  <c r="D553" i="1"/>
  <c r="C553" i="1"/>
  <c r="B553" i="1"/>
  <c r="F552" i="1"/>
  <c r="E552" i="1"/>
  <c r="D552" i="1"/>
  <c r="C552" i="1"/>
  <c r="B552" i="1"/>
  <c r="G552" i="1" s="1"/>
  <c r="H552" i="1" s="1"/>
  <c r="G551" i="1"/>
  <c r="H551" i="1" s="1"/>
  <c r="F551" i="1"/>
  <c r="E551" i="1"/>
  <c r="D551" i="1"/>
  <c r="C551" i="1"/>
  <c r="B551" i="1"/>
  <c r="F550" i="1"/>
  <c r="E550" i="1"/>
  <c r="D550" i="1"/>
  <c r="C550" i="1"/>
  <c r="B550" i="1"/>
  <c r="G550" i="1" s="1"/>
  <c r="H550" i="1" s="1"/>
  <c r="G549" i="1"/>
  <c r="H549" i="1" s="1"/>
  <c r="F549" i="1"/>
  <c r="E549" i="1"/>
  <c r="D549" i="1"/>
  <c r="C549" i="1"/>
  <c r="B549" i="1"/>
  <c r="F548" i="1"/>
  <c r="E548" i="1"/>
  <c r="D548" i="1"/>
  <c r="C548" i="1"/>
  <c r="B548" i="1"/>
  <c r="G548" i="1" s="1"/>
  <c r="G547" i="1"/>
  <c r="H547" i="1" s="1"/>
  <c r="F547" i="1"/>
  <c r="E547" i="1"/>
  <c r="D547" i="1"/>
  <c r="C547" i="1"/>
  <c r="B547" i="1"/>
  <c r="F546" i="1"/>
  <c r="E546" i="1"/>
  <c r="D546" i="1"/>
  <c r="C546" i="1"/>
  <c r="B546" i="1"/>
  <c r="G546" i="1" s="1"/>
  <c r="G545" i="1"/>
  <c r="H545" i="1" s="1"/>
  <c r="F545" i="1"/>
  <c r="E545" i="1"/>
  <c r="D545" i="1"/>
  <c r="C545" i="1"/>
  <c r="B545" i="1"/>
  <c r="F544" i="1"/>
  <c r="E544" i="1"/>
  <c r="D544" i="1"/>
  <c r="C544" i="1"/>
  <c r="B544" i="1"/>
  <c r="G544" i="1" s="1"/>
  <c r="H544" i="1" s="1"/>
  <c r="G543" i="1"/>
  <c r="H543" i="1" s="1"/>
  <c r="F543" i="1"/>
  <c r="E543" i="1"/>
  <c r="D543" i="1"/>
  <c r="C543" i="1"/>
  <c r="B543" i="1"/>
  <c r="F542" i="1"/>
  <c r="E542" i="1"/>
  <c r="D542" i="1"/>
  <c r="C542" i="1"/>
  <c r="B542" i="1"/>
  <c r="G542" i="1" s="1"/>
  <c r="H542" i="1" s="1"/>
  <c r="G541" i="1"/>
  <c r="H541" i="1" s="1"/>
  <c r="F541" i="1"/>
  <c r="E541" i="1"/>
  <c r="D541" i="1"/>
  <c r="C541" i="1"/>
  <c r="B541" i="1"/>
  <c r="F540" i="1"/>
  <c r="E540" i="1"/>
  <c r="D540" i="1"/>
  <c r="C540" i="1"/>
  <c r="B540" i="1"/>
  <c r="G540" i="1" s="1"/>
  <c r="H540" i="1" s="1"/>
  <c r="G539" i="1"/>
  <c r="H539" i="1" s="1"/>
  <c r="F539" i="1"/>
  <c r="E539" i="1"/>
  <c r="D539" i="1"/>
  <c r="C539" i="1"/>
  <c r="B539" i="1"/>
  <c r="F538" i="1"/>
  <c r="E538" i="1"/>
  <c r="D538" i="1"/>
  <c r="C538" i="1"/>
  <c r="B538" i="1"/>
  <c r="G538" i="1" s="1"/>
  <c r="H538" i="1" s="1"/>
  <c r="G537" i="1"/>
  <c r="H537" i="1" s="1"/>
  <c r="F537" i="1"/>
  <c r="E537" i="1"/>
  <c r="D537" i="1"/>
  <c r="C537" i="1"/>
  <c r="B537" i="1"/>
  <c r="F536" i="1"/>
  <c r="E536" i="1"/>
  <c r="D536" i="1"/>
  <c r="C536" i="1"/>
  <c r="B536" i="1"/>
  <c r="G536" i="1" s="1"/>
  <c r="H536" i="1" s="1"/>
  <c r="G535" i="1"/>
  <c r="H535" i="1" s="1"/>
  <c r="F535" i="1"/>
  <c r="E535" i="1"/>
  <c r="D535" i="1"/>
  <c r="C535" i="1"/>
  <c r="B535" i="1"/>
  <c r="F534" i="1"/>
  <c r="E534" i="1"/>
  <c r="D534" i="1"/>
  <c r="C534" i="1"/>
  <c r="B534" i="1"/>
  <c r="G534" i="1" s="1"/>
  <c r="H534" i="1" s="1"/>
  <c r="G533" i="1"/>
  <c r="H533" i="1" s="1"/>
  <c r="F533" i="1"/>
  <c r="E533" i="1"/>
  <c r="D533" i="1"/>
  <c r="C533" i="1"/>
  <c r="B533" i="1"/>
  <c r="F532" i="1"/>
  <c r="E532" i="1"/>
  <c r="D532" i="1"/>
  <c r="C532" i="1"/>
  <c r="B532" i="1"/>
  <c r="G532" i="1" s="1"/>
  <c r="G531" i="1"/>
  <c r="H531" i="1" s="1"/>
  <c r="F531" i="1"/>
  <c r="E531" i="1"/>
  <c r="D531" i="1"/>
  <c r="C531" i="1"/>
  <c r="B531" i="1"/>
  <c r="F530" i="1"/>
  <c r="E530" i="1"/>
  <c r="D530" i="1"/>
  <c r="C530" i="1"/>
  <c r="B530" i="1"/>
  <c r="G530" i="1" s="1"/>
  <c r="G529" i="1"/>
  <c r="H529" i="1" s="1"/>
  <c r="F529" i="1"/>
  <c r="E529" i="1"/>
  <c r="D529" i="1"/>
  <c r="C529" i="1"/>
  <c r="B529" i="1"/>
  <c r="F528" i="1"/>
  <c r="E528" i="1"/>
  <c r="D528" i="1"/>
  <c r="C528" i="1"/>
  <c r="B528" i="1"/>
  <c r="G528" i="1" s="1"/>
  <c r="H528" i="1" s="1"/>
  <c r="G527" i="1"/>
  <c r="H527" i="1" s="1"/>
  <c r="F527" i="1"/>
  <c r="E527" i="1"/>
  <c r="D527" i="1"/>
  <c r="C527" i="1"/>
  <c r="B527" i="1"/>
  <c r="F526" i="1"/>
  <c r="E526" i="1"/>
  <c r="D526" i="1"/>
  <c r="C526" i="1"/>
  <c r="B526" i="1"/>
  <c r="G526" i="1" s="1"/>
  <c r="H526" i="1" s="1"/>
  <c r="G525" i="1"/>
  <c r="H525" i="1" s="1"/>
  <c r="F525" i="1"/>
  <c r="E525" i="1"/>
  <c r="D525" i="1"/>
  <c r="C525" i="1"/>
  <c r="B525" i="1"/>
  <c r="F524" i="1"/>
  <c r="E524" i="1"/>
  <c r="D524" i="1"/>
  <c r="C524" i="1"/>
  <c r="B524" i="1"/>
  <c r="G524" i="1" s="1"/>
  <c r="G523" i="1"/>
  <c r="H523" i="1" s="1"/>
  <c r="F523" i="1"/>
  <c r="E523" i="1"/>
  <c r="D523" i="1"/>
  <c r="C523" i="1"/>
  <c r="B523" i="1"/>
  <c r="F522" i="1"/>
  <c r="E522" i="1"/>
  <c r="D522" i="1"/>
  <c r="C522" i="1"/>
  <c r="B522" i="1"/>
  <c r="G522" i="1" s="1"/>
  <c r="G521" i="1"/>
  <c r="H521" i="1" s="1"/>
  <c r="F521" i="1"/>
  <c r="E521" i="1"/>
  <c r="D521" i="1"/>
  <c r="C521" i="1"/>
  <c r="B521" i="1"/>
  <c r="F520" i="1"/>
  <c r="E520" i="1"/>
  <c r="D520" i="1"/>
  <c r="C520" i="1"/>
  <c r="B520" i="1"/>
  <c r="G520" i="1" s="1"/>
  <c r="H520" i="1" s="1"/>
  <c r="G519" i="1"/>
  <c r="H519" i="1" s="1"/>
  <c r="F519" i="1"/>
  <c r="E519" i="1"/>
  <c r="D519" i="1"/>
  <c r="C519" i="1"/>
  <c r="B519" i="1"/>
  <c r="F518" i="1"/>
  <c r="E518" i="1"/>
  <c r="D518" i="1"/>
  <c r="C518" i="1"/>
  <c r="B518" i="1"/>
  <c r="G518" i="1" s="1"/>
  <c r="H518" i="1" s="1"/>
  <c r="G517" i="1"/>
  <c r="H517" i="1" s="1"/>
  <c r="F517" i="1"/>
  <c r="E517" i="1"/>
  <c r="D517" i="1"/>
  <c r="C517" i="1"/>
  <c r="B517" i="1"/>
  <c r="F516" i="1"/>
  <c r="E516" i="1"/>
  <c r="D516" i="1"/>
  <c r="C516" i="1"/>
  <c r="B516" i="1"/>
  <c r="G516" i="1" s="1"/>
  <c r="G515" i="1"/>
  <c r="H515" i="1" s="1"/>
  <c r="F515" i="1"/>
  <c r="E515" i="1"/>
  <c r="D515" i="1"/>
  <c r="C515" i="1"/>
  <c r="B515" i="1"/>
  <c r="F514" i="1"/>
  <c r="E514" i="1"/>
  <c r="D514" i="1"/>
  <c r="C514" i="1"/>
  <c r="B514" i="1"/>
  <c r="G514" i="1" s="1"/>
  <c r="G513" i="1"/>
  <c r="H513" i="1" s="1"/>
  <c r="F513" i="1"/>
  <c r="E513" i="1"/>
  <c r="D513" i="1"/>
  <c r="C513" i="1"/>
  <c r="B513" i="1"/>
  <c r="F512" i="1"/>
  <c r="E512" i="1"/>
  <c r="D512" i="1"/>
  <c r="C512" i="1"/>
  <c r="B512" i="1"/>
  <c r="G512" i="1" s="1"/>
  <c r="H512" i="1" s="1"/>
  <c r="G511" i="1"/>
  <c r="H511" i="1" s="1"/>
  <c r="F511" i="1"/>
  <c r="E511" i="1"/>
  <c r="D511" i="1"/>
  <c r="C511" i="1"/>
  <c r="B511" i="1"/>
  <c r="H510" i="1"/>
  <c r="F510" i="1"/>
  <c r="E510" i="1"/>
  <c r="D510" i="1"/>
  <c r="C510" i="1"/>
  <c r="B510" i="1"/>
  <c r="G510" i="1" s="1"/>
  <c r="F509" i="1"/>
  <c r="E509" i="1"/>
  <c r="D509" i="1"/>
  <c r="C509" i="1"/>
  <c r="B509" i="1"/>
  <c r="G509" i="1" s="1"/>
  <c r="H509" i="1" s="1"/>
  <c r="G508" i="1"/>
  <c r="F508" i="1"/>
  <c r="E508" i="1"/>
  <c r="D508" i="1"/>
  <c r="H508" i="1" s="1"/>
  <c r="C508" i="1"/>
  <c r="B508" i="1"/>
  <c r="G507" i="1"/>
  <c r="H507" i="1" s="1"/>
  <c r="F507" i="1"/>
  <c r="E507" i="1"/>
  <c r="D507" i="1"/>
  <c r="C507" i="1"/>
  <c r="B507" i="1"/>
  <c r="F506" i="1"/>
  <c r="E506" i="1"/>
  <c r="D506" i="1"/>
  <c r="C506" i="1"/>
  <c r="B506" i="1"/>
  <c r="G506" i="1" s="1"/>
  <c r="H506" i="1" s="1"/>
  <c r="F505" i="1"/>
  <c r="E505" i="1"/>
  <c r="D505" i="1"/>
  <c r="H505" i="1" s="1"/>
  <c r="C505" i="1"/>
  <c r="B505" i="1"/>
  <c r="G505" i="1" s="1"/>
  <c r="G504" i="1"/>
  <c r="H504" i="1" s="1"/>
  <c r="F504" i="1"/>
  <c r="E504" i="1"/>
  <c r="D504" i="1"/>
  <c r="C504" i="1"/>
  <c r="B504" i="1"/>
  <c r="F503" i="1"/>
  <c r="E503" i="1"/>
  <c r="D503" i="1"/>
  <c r="C503" i="1"/>
  <c r="B503" i="1"/>
  <c r="G503" i="1" s="1"/>
  <c r="H503" i="1" s="1"/>
  <c r="G502" i="1"/>
  <c r="H502" i="1" s="1"/>
  <c r="F502" i="1"/>
  <c r="E502" i="1"/>
  <c r="D502" i="1"/>
  <c r="C502" i="1"/>
  <c r="B502" i="1"/>
  <c r="F501" i="1"/>
  <c r="E501" i="1"/>
  <c r="D501" i="1"/>
  <c r="C501" i="1"/>
  <c r="B501" i="1"/>
  <c r="G501" i="1" s="1"/>
  <c r="H501" i="1" s="1"/>
  <c r="H500" i="1"/>
  <c r="G500" i="1"/>
  <c r="F500" i="1"/>
  <c r="E500" i="1"/>
  <c r="D500" i="1"/>
  <c r="C500" i="1"/>
  <c r="B500" i="1"/>
  <c r="G499" i="1"/>
  <c r="F499" i="1"/>
  <c r="E499" i="1"/>
  <c r="D499" i="1"/>
  <c r="H499" i="1" s="1"/>
  <c r="C499" i="1"/>
  <c r="B499" i="1"/>
  <c r="F498" i="1"/>
  <c r="E498" i="1"/>
  <c r="D498" i="1"/>
  <c r="C498" i="1"/>
  <c r="B498" i="1"/>
  <c r="G498" i="1" s="1"/>
  <c r="H498" i="1" s="1"/>
  <c r="H497" i="1"/>
  <c r="F497" i="1"/>
  <c r="E497" i="1"/>
  <c r="D497" i="1"/>
  <c r="C497" i="1"/>
  <c r="B497" i="1"/>
  <c r="G497" i="1" s="1"/>
  <c r="G496" i="1"/>
  <c r="H496" i="1" s="1"/>
  <c r="F496" i="1"/>
  <c r="E496" i="1"/>
  <c r="D496" i="1"/>
  <c r="C496" i="1"/>
  <c r="B496" i="1"/>
  <c r="F495" i="1"/>
  <c r="E495" i="1"/>
  <c r="D495" i="1"/>
  <c r="C495" i="1"/>
  <c r="B495" i="1"/>
  <c r="G495" i="1" s="1"/>
  <c r="H495" i="1" s="1"/>
  <c r="G494" i="1"/>
  <c r="H494" i="1" s="1"/>
  <c r="F494" i="1"/>
  <c r="E494" i="1"/>
  <c r="D494" i="1"/>
  <c r="C494" i="1"/>
  <c r="B494" i="1"/>
  <c r="F493" i="1"/>
  <c r="E493" i="1"/>
  <c r="D493" i="1"/>
  <c r="C493" i="1"/>
  <c r="B493" i="1"/>
  <c r="G493" i="1" s="1"/>
  <c r="H493" i="1" s="1"/>
  <c r="G492" i="1"/>
  <c r="F492" i="1"/>
  <c r="E492" i="1"/>
  <c r="D492" i="1"/>
  <c r="H492" i="1" s="1"/>
  <c r="C492" i="1"/>
  <c r="B492" i="1"/>
  <c r="G491" i="1"/>
  <c r="H491" i="1" s="1"/>
  <c r="F491" i="1"/>
  <c r="E491" i="1"/>
  <c r="D491" i="1"/>
  <c r="C491" i="1"/>
  <c r="B491" i="1"/>
  <c r="F490" i="1"/>
  <c r="E490" i="1"/>
  <c r="D490" i="1"/>
  <c r="C490" i="1"/>
  <c r="B490" i="1"/>
  <c r="G490" i="1" s="1"/>
  <c r="H490" i="1" s="1"/>
  <c r="H489" i="1"/>
  <c r="F489" i="1"/>
  <c r="E489" i="1"/>
  <c r="D489" i="1"/>
  <c r="C489" i="1"/>
  <c r="B489" i="1"/>
  <c r="G489" i="1" s="1"/>
  <c r="G488" i="1"/>
  <c r="H488" i="1" s="1"/>
  <c r="F488" i="1"/>
  <c r="E488" i="1"/>
  <c r="D488" i="1"/>
  <c r="C488" i="1"/>
  <c r="B488" i="1"/>
  <c r="F487" i="1"/>
  <c r="E487" i="1"/>
  <c r="D487" i="1"/>
  <c r="C487" i="1"/>
  <c r="B487" i="1"/>
  <c r="G487" i="1" s="1"/>
  <c r="H487" i="1" s="1"/>
  <c r="G486" i="1"/>
  <c r="H486" i="1" s="1"/>
  <c r="F486" i="1"/>
  <c r="E486" i="1"/>
  <c r="D486" i="1"/>
  <c r="C486" i="1"/>
  <c r="B486" i="1"/>
  <c r="F485" i="1"/>
  <c r="E485" i="1"/>
  <c r="D485" i="1"/>
  <c r="C485" i="1"/>
  <c r="B485" i="1"/>
  <c r="G485" i="1" s="1"/>
  <c r="H485" i="1" s="1"/>
  <c r="G484" i="1"/>
  <c r="F484" i="1"/>
  <c r="E484" i="1"/>
  <c r="D484" i="1"/>
  <c r="H484" i="1" s="1"/>
  <c r="C484" i="1"/>
  <c r="B484" i="1"/>
  <c r="G483" i="1"/>
  <c r="H483" i="1" s="1"/>
  <c r="F483" i="1"/>
  <c r="E483" i="1"/>
  <c r="D483" i="1"/>
  <c r="C483" i="1"/>
  <c r="B483" i="1"/>
  <c r="F482" i="1"/>
  <c r="E482" i="1"/>
  <c r="D482" i="1"/>
  <c r="C482" i="1"/>
  <c r="B482" i="1"/>
  <c r="G482" i="1" s="1"/>
  <c r="H482" i="1" s="1"/>
  <c r="H481" i="1"/>
  <c r="F481" i="1"/>
  <c r="E481" i="1"/>
  <c r="D481" i="1"/>
  <c r="C481" i="1"/>
  <c r="B481" i="1"/>
  <c r="G481" i="1" s="1"/>
  <c r="G480" i="1"/>
  <c r="H480" i="1" s="1"/>
  <c r="F480" i="1"/>
  <c r="E480" i="1"/>
  <c r="D480" i="1"/>
  <c r="C480" i="1"/>
  <c r="B480" i="1"/>
  <c r="F479" i="1"/>
  <c r="E479" i="1"/>
  <c r="D479" i="1"/>
  <c r="C479" i="1"/>
  <c r="B479" i="1"/>
  <c r="G479" i="1" s="1"/>
  <c r="H479" i="1" s="1"/>
  <c r="G478" i="1"/>
  <c r="H478" i="1" s="1"/>
  <c r="F478" i="1"/>
  <c r="E478" i="1"/>
  <c r="D478" i="1"/>
  <c r="C478" i="1"/>
  <c r="B478" i="1"/>
  <c r="F477" i="1"/>
  <c r="E477" i="1"/>
  <c r="D477" i="1"/>
  <c r="C477" i="1"/>
  <c r="B477" i="1"/>
  <c r="G477" i="1" s="1"/>
  <c r="H477" i="1" s="1"/>
  <c r="G476" i="1"/>
  <c r="F476" i="1"/>
  <c r="E476" i="1"/>
  <c r="D476" i="1"/>
  <c r="H476" i="1" s="1"/>
  <c r="C476" i="1"/>
  <c r="B476" i="1"/>
  <c r="G475" i="1"/>
  <c r="H475" i="1" s="1"/>
  <c r="F475" i="1"/>
  <c r="E475" i="1"/>
  <c r="D475" i="1"/>
  <c r="C475" i="1"/>
  <c r="B475" i="1"/>
  <c r="F474" i="1"/>
  <c r="E474" i="1"/>
  <c r="D474" i="1"/>
  <c r="C474" i="1"/>
  <c r="B474" i="1"/>
  <c r="G474" i="1" s="1"/>
  <c r="H474" i="1" s="1"/>
  <c r="H473" i="1"/>
  <c r="F473" i="1"/>
  <c r="E473" i="1"/>
  <c r="D473" i="1"/>
  <c r="C473" i="1"/>
  <c r="B473" i="1"/>
  <c r="G473" i="1" s="1"/>
  <c r="G472" i="1"/>
  <c r="H472" i="1" s="1"/>
  <c r="F472" i="1"/>
  <c r="E472" i="1"/>
  <c r="D472" i="1"/>
  <c r="C472" i="1"/>
  <c r="B472" i="1"/>
  <c r="F471" i="1"/>
  <c r="E471" i="1"/>
  <c r="D471" i="1"/>
  <c r="C471" i="1"/>
  <c r="B471" i="1"/>
  <c r="G471" i="1" s="1"/>
  <c r="H471" i="1" s="1"/>
  <c r="G470" i="1"/>
  <c r="H470" i="1" s="1"/>
  <c r="F470" i="1"/>
  <c r="E470" i="1"/>
  <c r="D470" i="1"/>
  <c r="C470" i="1"/>
  <c r="B470" i="1"/>
  <c r="F469" i="1"/>
  <c r="E469" i="1"/>
  <c r="D469" i="1"/>
  <c r="C469" i="1"/>
  <c r="B469" i="1"/>
  <c r="G469" i="1" s="1"/>
  <c r="H469" i="1" s="1"/>
  <c r="G468" i="1"/>
  <c r="F468" i="1"/>
  <c r="E468" i="1"/>
  <c r="D468" i="1"/>
  <c r="H468" i="1" s="1"/>
  <c r="C468" i="1"/>
  <c r="B468" i="1"/>
  <c r="G467" i="1"/>
  <c r="F467" i="1"/>
  <c r="E467" i="1"/>
  <c r="D467" i="1"/>
  <c r="H467" i="1" s="1"/>
  <c r="C467" i="1"/>
  <c r="B467" i="1"/>
  <c r="F466" i="1"/>
  <c r="E466" i="1"/>
  <c r="D466" i="1"/>
  <c r="C466" i="1"/>
  <c r="B466" i="1"/>
  <c r="G466" i="1" s="1"/>
  <c r="H466" i="1" s="1"/>
  <c r="H465" i="1"/>
  <c r="F465" i="1"/>
  <c r="E465" i="1"/>
  <c r="D465" i="1"/>
  <c r="C465" i="1"/>
  <c r="B465" i="1"/>
  <c r="G465" i="1" s="1"/>
  <c r="G464" i="1"/>
  <c r="H464" i="1" s="1"/>
  <c r="F464" i="1"/>
  <c r="E464" i="1"/>
  <c r="D464" i="1"/>
  <c r="C464" i="1"/>
  <c r="B464" i="1"/>
  <c r="F463" i="1"/>
  <c r="E463" i="1"/>
  <c r="D463" i="1"/>
  <c r="C463" i="1"/>
  <c r="B463" i="1"/>
  <c r="G463" i="1" s="1"/>
  <c r="H463" i="1" s="1"/>
  <c r="G462" i="1"/>
  <c r="H462" i="1" s="1"/>
  <c r="F462" i="1"/>
  <c r="E462" i="1"/>
  <c r="D462" i="1"/>
  <c r="C462" i="1"/>
  <c r="B462" i="1"/>
  <c r="F461" i="1"/>
  <c r="E461" i="1"/>
  <c r="D461" i="1"/>
  <c r="C461" i="1"/>
  <c r="B461" i="1"/>
  <c r="G461" i="1" s="1"/>
  <c r="H461" i="1" s="1"/>
  <c r="G460" i="1"/>
  <c r="F460" i="1"/>
  <c r="E460" i="1"/>
  <c r="D460" i="1"/>
  <c r="H460" i="1" s="1"/>
  <c r="C460" i="1"/>
  <c r="B460" i="1"/>
  <c r="G459" i="1"/>
  <c r="H459" i="1" s="1"/>
  <c r="F459" i="1"/>
  <c r="E459" i="1"/>
  <c r="D459" i="1"/>
  <c r="C459" i="1"/>
  <c r="B459" i="1"/>
  <c r="F458" i="1"/>
  <c r="E458" i="1"/>
  <c r="D458" i="1"/>
  <c r="C458" i="1"/>
  <c r="B458" i="1"/>
  <c r="G458" i="1" s="1"/>
  <c r="H458" i="1" s="1"/>
  <c r="H457" i="1"/>
  <c r="F457" i="1"/>
  <c r="E457" i="1"/>
  <c r="D457" i="1"/>
  <c r="C457" i="1"/>
  <c r="B457" i="1"/>
  <c r="G457" i="1" s="1"/>
  <c r="G456" i="1"/>
  <c r="H456" i="1" s="1"/>
  <c r="F456" i="1"/>
  <c r="E456" i="1"/>
  <c r="D456" i="1"/>
  <c r="C456" i="1"/>
  <c r="B456" i="1"/>
  <c r="F455" i="1"/>
  <c r="E455" i="1"/>
  <c r="D455" i="1"/>
  <c r="C455" i="1"/>
  <c r="B455" i="1"/>
  <c r="G455" i="1" s="1"/>
  <c r="H455" i="1" s="1"/>
  <c r="G454" i="1"/>
  <c r="H454" i="1" s="1"/>
  <c r="F454" i="1"/>
  <c r="E454" i="1"/>
  <c r="D454" i="1"/>
  <c r="C454" i="1"/>
  <c r="B454" i="1"/>
  <c r="F453" i="1"/>
  <c r="E453" i="1"/>
  <c r="D453" i="1"/>
  <c r="C453" i="1"/>
  <c r="B453" i="1"/>
  <c r="G453" i="1" s="1"/>
  <c r="H453" i="1" s="1"/>
  <c r="G452" i="1"/>
  <c r="F452" i="1"/>
  <c r="E452" i="1"/>
  <c r="D452" i="1"/>
  <c r="H452" i="1" s="1"/>
  <c r="C452" i="1"/>
  <c r="B452" i="1"/>
  <c r="F451" i="1"/>
  <c r="E451" i="1"/>
  <c r="D451" i="1"/>
  <c r="C451" i="1"/>
  <c r="B451" i="1"/>
  <c r="G451" i="1" s="1"/>
  <c r="H451" i="1" s="1"/>
  <c r="F450" i="1"/>
  <c r="E450" i="1"/>
  <c r="D450" i="1"/>
  <c r="C450" i="1"/>
  <c r="B450" i="1"/>
  <c r="G450" i="1" s="1"/>
  <c r="H450" i="1" s="1"/>
  <c r="F449" i="1"/>
  <c r="E449" i="1"/>
  <c r="D449" i="1"/>
  <c r="C449" i="1"/>
  <c r="B449" i="1"/>
  <c r="G449" i="1" s="1"/>
  <c r="H449" i="1" s="1"/>
  <c r="G448" i="1"/>
  <c r="H448" i="1" s="1"/>
  <c r="F448" i="1"/>
  <c r="E448" i="1"/>
  <c r="D448" i="1"/>
  <c r="C448" i="1"/>
  <c r="B448" i="1"/>
  <c r="F447" i="1"/>
  <c r="E447" i="1"/>
  <c r="D447" i="1"/>
  <c r="C447" i="1"/>
  <c r="B447" i="1"/>
  <c r="G447" i="1" s="1"/>
  <c r="H447" i="1" s="1"/>
  <c r="G446" i="1"/>
  <c r="H446" i="1" s="1"/>
  <c r="F446" i="1"/>
  <c r="E446" i="1"/>
  <c r="D446" i="1"/>
  <c r="C446" i="1"/>
  <c r="B446" i="1"/>
  <c r="F445" i="1"/>
  <c r="E445" i="1"/>
  <c r="D445" i="1"/>
  <c r="C445" i="1"/>
  <c r="B445" i="1"/>
  <c r="G445" i="1" s="1"/>
  <c r="G444" i="1"/>
  <c r="H444" i="1" s="1"/>
  <c r="F444" i="1"/>
  <c r="E444" i="1"/>
  <c r="D444" i="1"/>
  <c r="C444" i="1"/>
  <c r="B444" i="1"/>
  <c r="F443" i="1"/>
  <c r="E443" i="1"/>
  <c r="D443" i="1"/>
  <c r="C443" i="1"/>
  <c r="B443" i="1"/>
  <c r="G443" i="1" s="1"/>
  <c r="H443" i="1" s="1"/>
  <c r="F442" i="1"/>
  <c r="E442" i="1"/>
  <c r="D442" i="1"/>
  <c r="C442" i="1"/>
  <c r="B442" i="1"/>
  <c r="G442" i="1" s="1"/>
  <c r="H442" i="1" s="1"/>
  <c r="F441" i="1"/>
  <c r="E441" i="1"/>
  <c r="D441" i="1"/>
  <c r="C441" i="1"/>
  <c r="B441" i="1"/>
  <c r="G441" i="1" s="1"/>
  <c r="H441" i="1" s="1"/>
  <c r="G440" i="1"/>
  <c r="H440" i="1" s="1"/>
  <c r="F440" i="1"/>
  <c r="E440" i="1"/>
  <c r="D440" i="1"/>
  <c r="C440" i="1"/>
  <c r="B440" i="1"/>
  <c r="F439" i="1"/>
  <c r="E439" i="1"/>
  <c r="D439" i="1"/>
  <c r="C439" i="1"/>
  <c r="B439" i="1"/>
  <c r="G439" i="1" s="1"/>
  <c r="H439" i="1" s="1"/>
  <c r="G438" i="1"/>
  <c r="H438" i="1" s="1"/>
  <c r="F438" i="1"/>
  <c r="E438" i="1"/>
  <c r="D438" i="1"/>
  <c r="C438" i="1"/>
  <c r="B438" i="1"/>
  <c r="F437" i="1"/>
  <c r="E437" i="1"/>
  <c r="D437" i="1"/>
  <c r="C437" i="1"/>
  <c r="B437" i="1"/>
  <c r="G437" i="1" s="1"/>
  <c r="G436" i="1"/>
  <c r="H436" i="1" s="1"/>
  <c r="F436" i="1"/>
  <c r="E436" i="1"/>
  <c r="D436" i="1"/>
  <c r="C436" i="1"/>
  <c r="B436" i="1"/>
  <c r="F435" i="1"/>
  <c r="E435" i="1"/>
  <c r="D435" i="1"/>
  <c r="C435" i="1"/>
  <c r="B435" i="1"/>
  <c r="G435" i="1" s="1"/>
  <c r="H435" i="1" s="1"/>
  <c r="F434" i="1"/>
  <c r="E434" i="1"/>
  <c r="D434" i="1"/>
  <c r="C434" i="1"/>
  <c r="B434" i="1"/>
  <c r="G434" i="1" s="1"/>
  <c r="H434" i="1" s="1"/>
  <c r="F433" i="1"/>
  <c r="E433" i="1"/>
  <c r="D433" i="1"/>
  <c r="C433" i="1"/>
  <c r="B433" i="1"/>
  <c r="G433" i="1" s="1"/>
  <c r="H433" i="1" s="1"/>
  <c r="G432" i="1"/>
  <c r="H432" i="1" s="1"/>
  <c r="F432" i="1"/>
  <c r="E432" i="1"/>
  <c r="D432" i="1"/>
  <c r="C432" i="1"/>
  <c r="B432" i="1"/>
  <c r="F431" i="1"/>
  <c r="E431" i="1"/>
  <c r="D431" i="1"/>
  <c r="C431" i="1"/>
  <c r="B431" i="1"/>
  <c r="G431" i="1" s="1"/>
  <c r="H431" i="1" s="1"/>
  <c r="G430" i="1"/>
  <c r="H430" i="1" s="1"/>
  <c r="F430" i="1"/>
  <c r="E430" i="1"/>
  <c r="D430" i="1"/>
  <c r="C430" i="1"/>
  <c r="B430" i="1"/>
  <c r="F429" i="1"/>
  <c r="E429" i="1"/>
  <c r="D429" i="1"/>
  <c r="C429" i="1"/>
  <c r="B429" i="1"/>
  <c r="G429" i="1" s="1"/>
  <c r="G428" i="1"/>
  <c r="H428" i="1" s="1"/>
  <c r="F428" i="1"/>
  <c r="E428" i="1"/>
  <c r="D428" i="1"/>
  <c r="C428" i="1"/>
  <c r="B428" i="1"/>
  <c r="F427" i="1"/>
  <c r="E427" i="1"/>
  <c r="D427" i="1"/>
  <c r="C427" i="1"/>
  <c r="B427" i="1"/>
  <c r="G427" i="1" s="1"/>
  <c r="H427" i="1" s="1"/>
  <c r="F426" i="1"/>
  <c r="E426" i="1"/>
  <c r="D426" i="1"/>
  <c r="C426" i="1"/>
  <c r="B426" i="1"/>
  <c r="G426" i="1" s="1"/>
  <c r="H426" i="1" s="1"/>
  <c r="F425" i="1"/>
  <c r="E425" i="1"/>
  <c r="D425" i="1"/>
  <c r="C425" i="1"/>
  <c r="B425" i="1"/>
  <c r="G425" i="1" s="1"/>
  <c r="H425" i="1" s="1"/>
  <c r="G424" i="1"/>
  <c r="H424" i="1" s="1"/>
  <c r="F424" i="1"/>
  <c r="E424" i="1"/>
  <c r="D424" i="1"/>
  <c r="C424" i="1"/>
  <c r="B424" i="1"/>
  <c r="F423" i="1"/>
  <c r="E423" i="1"/>
  <c r="D423" i="1"/>
  <c r="C423" i="1"/>
  <c r="B423" i="1"/>
  <c r="G423" i="1" s="1"/>
  <c r="H423" i="1" s="1"/>
  <c r="G422" i="1"/>
  <c r="H422" i="1" s="1"/>
  <c r="F422" i="1"/>
  <c r="E422" i="1"/>
  <c r="D422" i="1"/>
  <c r="C422" i="1"/>
  <c r="B422" i="1"/>
  <c r="F421" i="1"/>
  <c r="E421" i="1"/>
  <c r="D421" i="1"/>
  <c r="C421" i="1"/>
  <c r="B421" i="1"/>
  <c r="G421" i="1" s="1"/>
  <c r="G420" i="1"/>
  <c r="H420" i="1" s="1"/>
  <c r="F420" i="1"/>
  <c r="E420" i="1"/>
  <c r="D420" i="1"/>
  <c r="C420" i="1"/>
  <c r="B420" i="1"/>
  <c r="F419" i="1"/>
  <c r="E419" i="1"/>
  <c r="D419" i="1"/>
  <c r="C419" i="1"/>
  <c r="B419" i="1"/>
  <c r="G419" i="1" s="1"/>
  <c r="H419" i="1" s="1"/>
  <c r="F418" i="1"/>
  <c r="E418" i="1"/>
  <c r="D418" i="1"/>
  <c r="C418" i="1"/>
  <c r="B418" i="1"/>
  <c r="G418" i="1" s="1"/>
  <c r="H418" i="1" s="1"/>
  <c r="F417" i="1"/>
  <c r="E417" i="1"/>
  <c r="D417" i="1"/>
  <c r="C417" i="1"/>
  <c r="B417" i="1"/>
  <c r="G417" i="1" s="1"/>
  <c r="H417" i="1" s="1"/>
  <c r="G416" i="1"/>
  <c r="H416" i="1" s="1"/>
  <c r="F416" i="1"/>
  <c r="E416" i="1"/>
  <c r="D416" i="1"/>
  <c r="C416" i="1"/>
  <c r="B416" i="1"/>
  <c r="F415" i="1"/>
  <c r="E415" i="1"/>
  <c r="D415" i="1"/>
  <c r="C415" i="1"/>
  <c r="B415" i="1"/>
  <c r="G415" i="1" s="1"/>
  <c r="H415" i="1" s="1"/>
  <c r="G414" i="1"/>
  <c r="H414" i="1" s="1"/>
  <c r="F414" i="1"/>
  <c r="E414" i="1"/>
  <c r="D414" i="1"/>
  <c r="C414" i="1"/>
  <c r="B414" i="1"/>
  <c r="F413" i="1"/>
  <c r="E413" i="1"/>
  <c r="D413" i="1"/>
  <c r="C413" i="1"/>
  <c r="B413" i="1"/>
  <c r="G413" i="1" s="1"/>
  <c r="G412" i="1"/>
  <c r="H412" i="1" s="1"/>
  <c r="F412" i="1"/>
  <c r="E412" i="1"/>
  <c r="D412" i="1"/>
  <c r="C412" i="1"/>
  <c r="B412" i="1"/>
  <c r="F411" i="1"/>
  <c r="E411" i="1"/>
  <c r="D411" i="1"/>
  <c r="C411" i="1"/>
  <c r="B411" i="1"/>
  <c r="G411" i="1" s="1"/>
  <c r="H411" i="1" s="1"/>
  <c r="F410" i="1"/>
  <c r="E410" i="1"/>
  <c r="D410" i="1"/>
  <c r="C410" i="1"/>
  <c r="B410" i="1"/>
  <c r="G410" i="1" s="1"/>
  <c r="H410" i="1" s="1"/>
  <c r="F409" i="1"/>
  <c r="E409" i="1"/>
  <c r="D409" i="1"/>
  <c r="C409" i="1"/>
  <c r="B409" i="1"/>
  <c r="G409" i="1" s="1"/>
  <c r="H409" i="1" s="1"/>
  <c r="G408" i="1"/>
  <c r="H408" i="1" s="1"/>
  <c r="F408" i="1"/>
  <c r="E408" i="1"/>
  <c r="D408" i="1"/>
  <c r="C408" i="1"/>
  <c r="B408" i="1"/>
  <c r="F407" i="1"/>
  <c r="E407" i="1"/>
  <c r="D407" i="1"/>
  <c r="C407" i="1"/>
  <c r="B407" i="1"/>
  <c r="G407" i="1" s="1"/>
  <c r="H407" i="1" s="1"/>
  <c r="G406" i="1"/>
  <c r="H406" i="1" s="1"/>
  <c r="F406" i="1"/>
  <c r="E406" i="1"/>
  <c r="D406" i="1"/>
  <c r="C406" i="1"/>
  <c r="B406" i="1"/>
  <c r="F405" i="1"/>
  <c r="E405" i="1"/>
  <c r="D405" i="1"/>
  <c r="C405" i="1"/>
  <c r="B405" i="1"/>
  <c r="G405" i="1" s="1"/>
  <c r="G404" i="1"/>
  <c r="H404" i="1" s="1"/>
  <c r="F404" i="1"/>
  <c r="E404" i="1"/>
  <c r="D404" i="1"/>
  <c r="C404" i="1"/>
  <c r="B404" i="1"/>
  <c r="F403" i="1"/>
  <c r="E403" i="1"/>
  <c r="D403" i="1"/>
  <c r="C403" i="1"/>
  <c r="B403" i="1"/>
  <c r="G403" i="1" s="1"/>
  <c r="H403" i="1" s="1"/>
  <c r="F402" i="1"/>
  <c r="E402" i="1"/>
  <c r="D402" i="1"/>
  <c r="C402" i="1"/>
  <c r="B402" i="1"/>
  <c r="G402" i="1" s="1"/>
  <c r="H402" i="1" s="1"/>
  <c r="F401" i="1"/>
  <c r="E401" i="1"/>
  <c r="D401" i="1"/>
  <c r="C401" i="1"/>
  <c r="B401" i="1"/>
  <c r="G401" i="1" s="1"/>
  <c r="H401" i="1" s="1"/>
  <c r="G400" i="1"/>
  <c r="H400" i="1" s="1"/>
  <c r="F400" i="1"/>
  <c r="E400" i="1"/>
  <c r="D400" i="1"/>
  <c r="C400" i="1"/>
  <c r="B400" i="1"/>
  <c r="F399" i="1"/>
  <c r="E399" i="1"/>
  <c r="D399" i="1"/>
  <c r="C399" i="1"/>
  <c r="B399" i="1"/>
  <c r="G399" i="1" s="1"/>
  <c r="H399" i="1" s="1"/>
  <c r="G398" i="1"/>
  <c r="H398" i="1" s="1"/>
  <c r="F398" i="1"/>
  <c r="E398" i="1"/>
  <c r="D398" i="1"/>
  <c r="C398" i="1"/>
  <c r="B398" i="1"/>
  <c r="F397" i="1"/>
  <c r="E397" i="1"/>
  <c r="D397" i="1"/>
  <c r="C397" i="1"/>
  <c r="B397" i="1"/>
  <c r="G397" i="1" s="1"/>
  <c r="G396" i="1"/>
  <c r="H396" i="1" s="1"/>
  <c r="F396" i="1"/>
  <c r="E396" i="1"/>
  <c r="D396" i="1"/>
  <c r="C396" i="1"/>
  <c r="B396" i="1"/>
  <c r="F395" i="1"/>
  <c r="E395" i="1"/>
  <c r="D395" i="1"/>
  <c r="C395" i="1"/>
  <c r="B395" i="1"/>
  <c r="G395" i="1" s="1"/>
  <c r="H395" i="1" s="1"/>
  <c r="F394" i="1"/>
  <c r="E394" i="1"/>
  <c r="D394" i="1"/>
  <c r="C394" i="1"/>
  <c r="B394" i="1"/>
  <c r="G394" i="1" s="1"/>
  <c r="H394" i="1" s="1"/>
  <c r="F393" i="1"/>
  <c r="E393" i="1"/>
  <c r="D393" i="1"/>
  <c r="C393" i="1"/>
  <c r="B393" i="1"/>
  <c r="G393" i="1" s="1"/>
  <c r="H393" i="1" s="1"/>
  <c r="G392" i="1"/>
  <c r="H392" i="1" s="1"/>
  <c r="F392" i="1"/>
  <c r="E392" i="1"/>
  <c r="D392" i="1"/>
  <c r="C392" i="1"/>
  <c r="B392" i="1"/>
  <c r="F391" i="1"/>
  <c r="E391" i="1"/>
  <c r="D391" i="1"/>
  <c r="C391" i="1"/>
  <c r="B391" i="1"/>
  <c r="G391" i="1" s="1"/>
  <c r="H391" i="1" s="1"/>
  <c r="G390" i="1"/>
  <c r="H390" i="1" s="1"/>
  <c r="F390" i="1"/>
  <c r="E390" i="1"/>
  <c r="D390" i="1"/>
  <c r="C390" i="1"/>
  <c r="B390" i="1"/>
  <c r="F389" i="1"/>
  <c r="E389" i="1"/>
  <c r="D389" i="1"/>
  <c r="C389" i="1"/>
  <c r="B389" i="1"/>
  <c r="G389" i="1" s="1"/>
  <c r="H389" i="1" s="1"/>
  <c r="G388" i="1"/>
  <c r="H388" i="1" s="1"/>
  <c r="F388" i="1"/>
  <c r="E388" i="1"/>
  <c r="D388" i="1"/>
  <c r="C388" i="1"/>
  <c r="B388" i="1"/>
  <c r="F387" i="1"/>
  <c r="E387" i="1"/>
  <c r="D387" i="1"/>
  <c r="C387" i="1"/>
  <c r="B387" i="1"/>
  <c r="G387" i="1" s="1"/>
  <c r="H387" i="1" s="1"/>
  <c r="F386" i="1"/>
  <c r="E386" i="1"/>
  <c r="D386" i="1"/>
  <c r="C386" i="1"/>
  <c r="B386" i="1"/>
  <c r="G386" i="1" s="1"/>
  <c r="H386" i="1" s="1"/>
  <c r="F385" i="1"/>
  <c r="E385" i="1"/>
  <c r="D385" i="1"/>
  <c r="C385" i="1"/>
  <c r="B385" i="1"/>
  <c r="G385" i="1" s="1"/>
  <c r="H385" i="1" s="1"/>
  <c r="G384" i="1"/>
  <c r="H384" i="1" s="1"/>
  <c r="F384" i="1"/>
  <c r="E384" i="1"/>
  <c r="D384" i="1"/>
  <c r="C384" i="1"/>
  <c r="B384" i="1"/>
  <c r="F383" i="1"/>
  <c r="E383" i="1"/>
  <c r="D383" i="1"/>
  <c r="C383" i="1"/>
  <c r="B383" i="1"/>
  <c r="G383" i="1" s="1"/>
  <c r="H383" i="1" s="1"/>
  <c r="G382" i="1"/>
  <c r="H382" i="1" s="1"/>
  <c r="F382" i="1"/>
  <c r="E382" i="1"/>
  <c r="D382" i="1"/>
  <c r="C382" i="1"/>
  <c r="B382" i="1"/>
  <c r="F381" i="1"/>
  <c r="E381" i="1"/>
  <c r="D381" i="1"/>
  <c r="C381" i="1"/>
  <c r="B381" i="1"/>
  <c r="G381" i="1" s="1"/>
  <c r="G380" i="1"/>
  <c r="H380" i="1" s="1"/>
  <c r="F380" i="1"/>
  <c r="E380" i="1"/>
  <c r="D380" i="1"/>
  <c r="C380" i="1"/>
  <c r="B380" i="1"/>
  <c r="F379" i="1"/>
  <c r="E379" i="1"/>
  <c r="D379" i="1"/>
  <c r="C379" i="1"/>
  <c r="B379" i="1"/>
  <c r="G379" i="1" s="1"/>
  <c r="H379" i="1" s="1"/>
  <c r="F378" i="1"/>
  <c r="E378" i="1"/>
  <c r="D378" i="1"/>
  <c r="C378" i="1"/>
  <c r="B378" i="1"/>
  <c r="G378" i="1" s="1"/>
  <c r="H378" i="1" s="1"/>
  <c r="F377" i="1"/>
  <c r="E377" i="1"/>
  <c r="D377" i="1"/>
  <c r="C377" i="1"/>
  <c r="B377" i="1"/>
  <c r="G377" i="1" s="1"/>
  <c r="H377" i="1" s="1"/>
  <c r="G376" i="1"/>
  <c r="H376" i="1" s="1"/>
  <c r="F376" i="1"/>
  <c r="E376" i="1"/>
  <c r="D376" i="1"/>
  <c r="C376" i="1"/>
  <c r="B376" i="1"/>
  <c r="F375" i="1"/>
  <c r="E375" i="1"/>
  <c r="D375" i="1"/>
  <c r="C375" i="1"/>
  <c r="B375" i="1"/>
  <c r="G375" i="1" s="1"/>
  <c r="H375" i="1" s="1"/>
  <c r="G374" i="1"/>
  <c r="H374" i="1" s="1"/>
  <c r="F374" i="1"/>
  <c r="E374" i="1"/>
  <c r="D374" i="1"/>
  <c r="C374" i="1"/>
  <c r="B374" i="1"/>
  <c r="F373" i="1"/>
  <c r="E373" i="1"/>
  <c r="D373" i="1"/>
  <c r="C373" i="1"/>
  <c r="B373" i="1"/>
  <c r="G373" i="1" s="1"/>
  <c r="H373" i="1" s="1"/>
  <c r="G372" i="1"/>
  <c r="H372" i="1" s="1"/>
  <c r="F372" i="1"/>
  <c r="E372" i="1"/>
  <c r="D372" i="1"/>
  <c r="C372" i="1"/>
  <c r="B372" i="1"/>
  <c r="F371" i="1"/>
  <c r="E371" i="1"/>
  <c r="D371" i="1"/>
  <c r="C371" i="1"/>
  <c r="B371" i="1"/>
  <c r="G371" i="1" s="1"/>
  <c r="H371" i="1" s="1"/>
  <c r="F370" i="1"/>
  <c r="E370" i="1"/>
  <c r="D370" i="1"/>
  <c r="C370" i="1"/>
  <c r="B370" i="1"/>
  <c r="G370" i="1" s="1"/>
  <c r="H370" i="1" s="1"/>
  <c r="F369" i="1"/>
  <c r="E369" i="1"/>
  <c r="D369" i="1"/>
  <c r="C369" i="1"/>
  <c r="B369" i="1"/>
  <c r="G369" i="1" s="1"/>
  <c r="H369" i="1" s="1"/>
  <c r="G368" i="1"/>
  <c r="H368" i="1" s="1"/>
  <c r="F368" i="1"/>
  <c r="E368" i="1"/>
  <c r="D368" i="1"/>
  <c r="C368" i="1"/>
  <c r="B368" i="1"/>
  <c r="F367" i="1"/>
  <c r="E367" i="1"/>
  <c r="D367" i="1"/>
  <c r="C367" i="1"/>
  <c r="B367" i="1"/>
  <c r="G367" i="1" s="1"/>
  <c r="H367" i="1" s="1"/>
  <c r="G366" i="1"/>
  <c r="H366" i="1" s="1"/>
  <c r="F366" i="1"/>
  <c r="E366" i="1"/>
  <c r="D366" i="1"/>
  <c r="C366" i="1"/>
  <c r="B366" i="1"/>
  <c r="F365" i="1"/>
  <c r="E365" i="1"/>
  <c r="D365" i="1"/>
  <c r="C365" i="1"/>
  <c r="B365" i="1"/>
  <c r="G365" i="1" s="1"/>
  <c r="G364" i="1"/>
  <c r="H364" i="1" s="1"/>
  <c r="F364" i="1"/>
  <c r="E364" i="1"/>
  <c r="D364" i="1"/>
  <c r="C364" i="1"/>
  <c r="B364" i="1"/>
  <c r="F363" i="1"/>
  <c r="E363" i="1"/>
  <c r="D363" i="1"/>
  <c r="C363" i="1"/>
  <c r="B363" i="1"/>
  <c r="G363" i="1" s="1"/>
  <c r="H363" i="1" s="1"/>
  <c r="F362" i="1"/>
  <c r="E362" i="1"/>
  <c r="D362" i="1"/>
  <c r="C362" i="1"/>
  <c r="B362" i="1"/>
  <c r="G362" i="1" s="1"/>
  <c r="H362" i="1" s="1"/>
  <c r="F361" i="1"/>
  <c r="E361" i="1"/>
  <c r="D361" i="1"/>
  <c r="C361" i="1"/>
  <c r="B361" i="1"/>
  <c r="G361" i="1" s="1"/>
  <c r="H361" i="1" s="1"/>
  <c r="G360" i="1"/>
  <c r="H360" i="1" s="1"/>
  <c r="F360" i="1"/>
  <c r="E360" i="1"/>
  <c r="D360" i="1"/>
  <c r="C360" i="1"/>
  <c r="B360" i="1"/>
  <c r="F359" i="1"/>
  <c r="E359" i="1"/>
  <c r="D359" i="1"/>
  <c r="C359" i="1"/>
  <c r="B359" i="1"/>
  <c r="G359" i="1" s="1"/>
  <c r="H359" i="1" s="1"/>
  <c r="F358" i="1"/>
  <c r="E358" i="1"/>
  <c r="D358" i="1"/>
  <c r="C358" i="1"/>
  <c r="B358" i="1"/>
  <c r="G358" i="1" s="1"/>
  <c r="H358" i="1" s="1"/>
  <c r="F357" i="1"/>
  <c r="E357" i="1"/>
  <c r="D357" i="1"/>
  <c r="C357" i="1"/>
  <c r="B357" i="1"/>
  <c r="G357" i="1" s="1"/>
  <c r="H357" i="1" s="1"/>
  <c r="G356" i="1"/>
  <c r="H356" i="1" s="1"/>
  <c r="F356" i="1"/>
  <c r="E356" i="1"/>
  <c r="D356" i="1"/>
  <c r="C356" i="1"/>
  <c r="B356" i="1"/>
  <c r="F355" i="1"/>
  <c r="E355" i="1"/>
  <c r="D355" i="1"/>
  <c r="C355" i="1"/>
  <c r="B355" i="1"/>
  <c r="G355" i="1" s="1"/>
  <c r="H355" i="1" s="1"/>
  <c r="F354" i="1"/>
  <c r="E354" i="1"/>
  <c r="D354" i="1"/>
  <c r="C354" i="1"/>
  <c r="B354" i="1"/>
  <c r="G354" i="1" s="1"/>
  <c r="H354" i="1" s="1"/>
  <c r="F353" i="1"/>
  <c r="E353" i="1"/>
  <c r="D353" i="1"/>
  <c r="C353" i="1"/>
  <c r="B353" i="1"/>
  <c r="G353" i="1" s="1"/>
  <c r="H353" i="1" s="1"/>
  <c r="G352" i="1"/>
  <c r="H352" i="1" s="1"/>
  <c r="F352" i="1"/>
  <c r="E352" i="1"/>
  <c r="D352" i="1"/>
  <c r="C352" i="1"/>
  <c r="B352" i="1"/>
  <c r="F351" i="1"/>
  <c r="E351" i="1"/>
  <c r="D351" i="1"/>
  <c r="C351" i="1"/>
  <c r="B351" i="1"/>
  <c r="G351" i="1" s="1"/>
  <c r="H351" i="1" s="1"/>
  <c r="F350" i="1"/>
  <c r="E350" i="1"/>
  <c r="D350" i="1"/>
  <c r="C350" i="1"/>
  <c r="B350" i="1"/>
  <c r="G350" i="1" s="1"/>
  <c r="H350" i="1" s="1"/>
  <c r="F349" i="1"/>
  <c r="E349" i="1"/>
  <c r="D349" i="1"/>
  <c r="C349" i="1"/>
  <c r="B349" i="1"/>
  <c r="G349" i="1" s="1"/>
  <c r="H349" i="1" s="1"/>
  <c r="G348" i="1"/>
  <c r="H348" i="1" s="1"/>
  <c r="F348" i="1"/>
  <c r="E348" i="1"/>
  <c r="D348" i="1"/>
  <c r="C348" i="1"/>
  <c r="B348" i="1"/>
  <c r="F347" i="1"/>
  <c r="E347" i="1"/>
  <c r="D347" i="1"/>
  <c r="C347" i="1"/>
  <c r="B347" i="1"/>
  <c r="G347" i="1" s="1"/>
  <c r="H347" i="1" s="1"/>
  <c r="F346" i="1"/>
  <c r="E346" i="1"/>
  <c r="D346" i="1"/>
  <c r="C346" i="1"/>
  <c r="B346" i="1"/>
  <c r="G346" i="1" s="1"/>
  <c r="H346" i="1" s="1"/>
  <c r="F345" i="1"/>
  <c r="E345" i="1"/>
  <c r="D345" i="1"/>
  <c r="C345" i="1"/>
  <c r="B345" i="1"/>
  <c r="G345" i="1" s="1"/>
  <c r="H345" i="1" s="1"/>
  <c r="G344" i="1"/>
  <c r="H344" i="1" s="1"/>
  <c r="F344" i="1"/>
  <c r="E344" i="1"/>
  <c r="D344" i="1"/>
  <c r="C344" i="1"/>
  <c r="B344" i="1"/>
  <c r="F343" i="1"/>
  <c r="E343" i="1"/>
  <c r="D343" i="1"/>
  <c r="H343" i="1" s="1"/>
  <c r="C343" i="1"/>
  <c r="B343" i="1"/>
  <c r="G343" i="1" s="1"/>
  <c r="F342" i="1"/>
  <c r="E342" i="1"/>
  <c r="D342" i="1"/>
  <c r="C342" i="1"/>
  <c r="B342" i="1"/>
  <c r="G342" i="1" s="1"/>
  <c r="H342" i="1" s="1"/>
  <c r="F341" i="1"/>
  <c r="E341" i="1"/>
  <c r="D341" i="1"/>
  <c r="C341" i="1"/>
  <c r="B341" i="1"/>
  <c r="G341" i="1" s="1"/>
  <c r="H341" i="1" s="1"/>
  <c r="G340" i="1"/>
  <c r="H340" i="1" s="1"/>
  <c r="F340" i="1"/>
  <c r="E340" i="1"/>
  <c r="D340" i="1"/>
  <c r="C340" i="1"/>
  <c r="B340" i="1"/>
  <c r="F339" i="1"/>
  <c r="E339" i="1"/>
  <c r="D339" i="1"/>
  <c r="C339" i="1"/>
  <c r="B339" i="1"/>
  <c r="G339" i="1" s="1"/>
  <c r="H339" i="1" s="1"/>
  <c r="F338" i="1"/>
  <c r="E338" i="1"/>
  <c r="D338" i="1"/>
  <c r="C338" i="1"/>
  <c r="B338" i="1"/>
  <c r="G338" i="1" s="1"/>
  <c r="H338" i="1" s="1"/>
  <c r="F337" i="1"/>
  <c r="E337" i="1"/>
  <c r="D337" i="1"/>
  <c r="C337" i="1"/>
  <c r="B337" i="1"/>
  <c r="G337" i="1" s="1"/>
  <c r="H337" i="1" s="1"/>
  <c r="G336" i="1"/>
  <c r="H336" i="1" s="1"/>
  <c r="F336" i="1"/>
  <c r="E336" i="1"/>
  <c r="D336" i="1"/>
  <c r="C336" i="1"/>
  <c r="B336" i="1"/>
  <c r="F335" i="1"/>
  <c r="E335" i="1"/>
  <c r="D335" i="1"/>
  <c r="C335" i="1"/>
  <c r="B335" i="1"/>
  <c r="G335" i="1" s="1"/>
  <c r="H335" i="1" s="1"/>
  <c r="F334" i="1"/>
  <c r="E334" i="1"/>
  <c r="D334" i="1"/>
  <c r="C334" i="1"/>
  <c r="B334" i="1"/>
  <c r="G334" i="1" s="1"/>
  <c r="H334" i="1" s="1"/>
  <c r="F333" i="1"/>
  <c r="E333" i="1"/>
  <c r="D333" i="1"/>
  <c r="C333" i="1"/>
  <c r="B333" i="1"/>
  <c r="G333" i="1" s="1"/>
  <c r="G332" i="1"/>
  <c r="H332" i="1" s="1"/>
  <c r="F332" i="1"/>
  <c r="E332" i="1"/>
  <c r="D332" i="1"/>
  <c r="C332" i="1"/>
  <c r="B332" i="1"/>
  <c r="F331" i="1"/>
  <c r="E331" i="1"/>
  <c r="D331" i="1"/>
  <c r="C331" i="1"/>
  <c r="B331" i="1"/>
  <c r="G331" i="1" s="1"/>
  <c r="H331" i="1" s="1"/>
  <c r="F330" i="1"/>
  <c r="E330" i="1"/>
  <c r="D330" i="1"/>
  <c r="C330" i="1"/>
  <c r="B330" i="1"/>
  <c r="G330" i="1" s="1"/>
  <c r="H330" i="1" s="1"/>
  <c r="F329" i="1"/>
  <c r="E329" i="1"/>
  <c r="D329" i="1"/>
  <c r="C329" i="1"/>
  <c r="B329" i="1"/>
  <c r="G329" i="1" s="1"/>
  <c r="H329" i="1" s="1"/>
  <c r="G328" i="1"/>
  <c r="H328" i="1" s="1"/>
  <c r="F328" i="1"/>
  <c r="E328" i="1"/>
  <c r="D328" i="1"/>
  <c r="C328" i="1"/>
  <c r="B328" i="1"/>
  <c r="F327" i="1"/>
  <c r="E327" i="1"/>
  <c r="D327" i="1"/>
  <c r="C327" i="1"/>
  <c r="B327" i="1"/>
  <c r="G327" i="1" s="1"/>
  <c r="H327" i="1" s="1"/>
  <c r="F326" i="1"/>
  <c r="E326" i="1"/>
  <c r="D326" i="1"/>
  <c r="C326" i="1"/>
  <c r="B326" i="1"/>
  <c r="G326" i="1" s="1"/>
  <c r="H326" i="1" s="1"/>
  <c r="F325" i="1"/>
  <c r="E325" i="1"/>
  <c r="D325" i="1"/>
  <c r="C325" i="1"/>
  <c r="B325" i="1"/>
  <c r="G325" i="1" s="1"/>
  <c r="H325" i="1" s="1"/>
  <c r="G324" i="1"/>
  <c r="H324" i="1" s="1"/>
  <c r="F324" i="1"/>
  <c r="E324" i="1"/>
  <c r="D324" i="1"/>
  <c r="C324" i="1"/>
  <c r="B324" i="1"/>
  <c r="F323" i="1"/>
  <c r="E323" i="1"/>
  <c r="D323" i="1"/>
  <c r="C323" i="1"/>
  <c r="B323" i="1"/>
  <c r="G323" i="1" s="1"/>
  <c r="H323" i="1" s="1"/>
  <c r="F322" i="1"/>
  <c r="E322" i="1"/>
  <c r="D322" i="1"/>
  <c r="C322" i="1"/>
  <c r="B322" i="1"/>
  <c r="G322" i="1" s="1"/>
  <c r="H322" i="1" s="1"/>
  <c r="F321" i="1"/>
  <c r="E321" i="1"/>
  <c r="D321" i="1"/>
  <c r="C321" i="1"/>
  <c r="B321" i="1"/>
  <c r="G321" i="1" s="1"/>
  <c r="H321" i="1" s="1"/>
  <c r="G320" i="1"/>
  <c r="H320" i="1" s="1"/>
  <c r="F320" i="1"/>
  <c r="E320" i="1"/>
  <c r="D320" i="1"/>
  <c r="C320" i="1"/>
  <c r="B320" i="1"/>
  <c r="F319" i="1"/>
  <c r="E319" i="1"/>
  <c r="D319" i="1"/>
  <c r="C319" i="1"/>
  <c r="B319" i="1"/>
  <c r="G319" i="1" s="1"/>
  <c r="H319" i="1" s="1"/>
  <c r="F318" i="1"/>
  <c r="E318" i="1"/>
  <c r="D318" i="1"/>
  <c r="C318" i="1"/>
  <c r="B318" i="1"/>
  <c r="G318" i="1" s="1"/>
  <c r="H318" i="1" s="1"/>
  <c r="F317" i="1"/>
  <c r="E317" i="1"/>
  <c r="D317" i="1"/>
  <c r="C317" i="1"/>
  <c r="B317" i="1"/>
  <c r="G317" i="1" s="1"/>
  <c r="H317" i="1" s="1"/>
  <c r="G316" i="1"/>
  <c r="H316" i="1" s="1"/>
  <c r="F316" i="1"/>
  <c r="E316" i="1"/>
  <c r="D316" i="1"/>
  <c r="C316" i="1"/>
  <c r="B316" i="1"/>
  <c r="F315" i="1"/>
  <c r="E315" i="1"/>
  <c r="D315" i="1"/>
  <c r="C315" i="1"/>
  <c r="B315" i="1"/>
  <c r="G315" i="1" s="1"/>
  <c r="H315" i="1" s="1"/>
  <c r="F314" i="1"/>
  <c r="E314" i="1"/>
  <c r="D314" i="1"/>
  <c r="C314" i="1"/>
  <c r="B314" i="1"/>
  <c r="G314" i="1" s="1"/>
  <c r="H314" i="1" s="1"/>
  <c r="F313" i="1"/>
  <c r="E313" i="1"/>
  <c r="D313" i="1"/>
  <c r="C313" i="1"/>
  <c r="B313" i="1"/>
  <c r="G313" i="1" s="1"/>
  <c r="H313" i="1" s="1"/>
  <c r="G312" i="1"/>
  <c r="H312" i="1" s="1"/>
  <c r="F312" i="1"/>
  <c r="E312" i="1"/>
  <c r="D312" i="1"/>
  <c r="C312" i="1"/>
  <c r="B312" i="1"/>
  <c r="F311" i="1"/>
  <c r="E311" i="1"/>
  <c r="D311" i="1"/>
  <c r="H311" i="1" s="1"/>
  <c r="C311" i="1"/>
  <c r="B311" i="1"/>
  <c r="G311" i="1" s="1"/>
  <c r="F310" i="1"/>
  <c r="E310" i="1"/>
  <c r="D310" i="1"/>
  <c r="C310" i="1"/>
  <c r="B310" i="1"/>
  <c r="G310" i="1" s="1"/>
  <c r="H310" i="1" s="1"/>
  <c r="F309" i="1"/>
  <c r="E309" i="1"/>
  <c r="D309" i="1"/>
  <c r="C309" i="1"/>
  <c r="B309" i="1"/>
  <c r="G309" i="1" s="1"/>
  <c r="H309" i="1" s="1"/>
  <c r="F308" i="1"/>
  <c r="E308" i="1"/>
  <c r="D308" i="1"/>
  <c r="H308" i="1" s="1"/>
  <c r="C308" i="1"/>
  <c r="B308" i="1"/>
  <c r="G308" i="1" s="1"/>
  <c r="G307" i="1"/>
  <c r="H307" i="1" s="1"/>
  <c r="F307" i="1"/>
  <c r="E307" i="1"/>
  <c r="D307" i="1"/>
  <c r="C307" i="1"/>
  <c r="B307" i="1"/>
  <c r="F306" i="1"/>
  <c r="E306" i="1"/>
  <c r="D306" i="1"/>
  <c r="C306" i="1"/>
  <c r="B306" i="1"/>
  <c r="G306" i="1" s="1"/>
  <c r="H306" i="1" s="1"/>
  <c r="F305" i="1"/>
  <c r="E305" i="1"/>
  <c r="D305" i="1"/>
  <c r="C305" i="1"/>
  <c r="B305" i="1"/>
  <c r="G305" i="1" s="1"/>
  <c r="H305" i="1" s="1"/>
  <c r="F304" i="1"/>
  <c r="E304" i="1"/>
  <c r="D304" i="1"/>
  <c r="C304" i="1"/>
  <c r="B304" i="1"/>
  <c r="G304" i="1" s="1"/>
  <c r="H304" i="1" s="1"/>
  <c r="G303" i="1"/>
  <c r="H303" i="1" s="1"/>
  <c r="F303" i="1"/>
  <c r="E303" i="1"/>
  <c r="D303" i="1"/>
  <c r="C303" i="1"/>
  <c r="B303" i="1"/>
  <c r="F302" i="1"/>
  <c r="E302" i="1"/>
  <c r="D302" i="1"/>
  <c r="C302" i="1"/>
  <c r="B302" i="1"/>
  <c r="G302" i="1" s="1"/>
  <c r="H302" i="1" s="1"/>
  <c r="F301" i="1"/>
  <c r="E301" i="1"/>
  <c r="D301" i="1"/>
  <c r="C301" i="1"/>
  <c r="B301" i="1"/>
  <c r="G301" i="1" s="1"/>
  <c r="H301" i="1" s="1"/>
  <c r="F300" i="1"/>
  <c r="E300" i="1"/>
  <c r="D300" i="1"/>
  <c r="H300" i="1" s="1"/>
  <c r="C300" i="1"/>
  <c r="B300" i="1"/>
  <c r="G300" i="1" s="1"/>
  <c r="G299" i="1"/>
  <c r="H299" i="1" s="1"/>
  <c r="F299" i="1"/>
  <c r="E299" i="1"/>
  <c r="D299" i="1"/>
  <c r="C299" i="1"/>
  <c r="B299" i="1"/>
  <c r="F298" i="1"/>
  <c r="E298" i="1"/>
  <c r="D298" i="1"/>
  <c r="C298" i="1"/>
  <c r="B298" i="1"/>
  <c r="G298" i="1" s="1"/>
  <c r="H298" i="1" s="1"/>
  <c r="F297" i="1"/>
  <c r="E297" i="1"/>
  <c r="D297" i="1"/>
  <c r="C297" i="1"/>
  <c r="B297" i="1"/>
  <c r="G297" i="1" s="1"/>
  <c r="H297" i="1" s="1"/>
  <c r="F296" i="1"/>
  <c r="E296" i="1"/>
  <c r="D296" i="1"/>
  <c r="C296" i="1"/>
  <c r="B296" i="1"/>
  <c r="G296" i="1" s="1"/>
  <c r="H296" i="1" s="1"/>
  <c r="G295" i="1"/>
  <c r="H295" i="1" s="1"/>
  <c r="F295" i="1"/>
  <c r="E295" i="1"/>
  <c r="D295" i="1"/>
  <c r="C295" i="1"/>
  <c r="B295" i="1"/>
  <c r="F294" i="1"/>
  <c r="E294" i="1"/>
  <c r="D294" i="1"/>
  <c r="C294" i="1"/>
  <c r="B294" i="1"/>
  <c r="G294" i="1" s="1"/>
  <c r="H294" i="1" s="1"/>
  <c r="F293" i="1"/>
  <c r="E293" i="1"/>
  <c r="D293" i="1"/>
  <c r="C293" i="1"/>
  <c r="B293" i="1"/>
  <c r="G293" i="1" s="1"/>
  <c r="H293" i="1" s="1"/>
  <c r="F292" i="1"/>
  <c r="E292" i="1"/>
  <c r="D292" i="1"/>
  <c r="C292" i="1"/>
  <c r="B292" i="1"/>
  <c r="G292" i="1" s="1"/>
  <c r="H292" i="1" s="1"/>
  <c r="G291" i="1"/>
  <c r="H291" i="1" s="1"/>
  <c r="F291" i="1"/>
  <c r="E291" i="1"/>
  <c r="D291" i="1"/>
  <c r="C291" i="1"/>
  <c r="B291" i="1"/>
  <c r="F290" i="1"/>
  <c r="E290" i="1"/>
  <c r="D290" i="1"/>
  <c r="C290" i="1"/>
  <c r="B290" i="1"/>
  <c r="G290" i="1" s="1"/>
  <c r="H290" i="1" s="1"/>
  <c r="F289" i="1"/>
  <c r="E289" i="1"/>
  <c r="D289" i="1"/>
  <c r="C289" i="1"/>
  <c r="B289" i="1"/>
  <c r="G289" i="1" s="1"/>
  <c r="H289" i="1" s="1"/>
  <c r="F288" i="1"/>
  <c r="E288" i="1"/>
  <c r="D288" i="1"/>
  <c r="C288" i="1"/>
  <c r="B288" i="1"/>
  <c r="G288" i="1" s="1"/>
  <c r="H288" i="1" s="1"/>
  <c r="G287" i="1"/>
  <c r="H287" i="1" s="1"/>
  <c r="F287" i="1"/>
  <c r="E287" i="1"/>
  <c r="D287" i="1"/>
  <c r="C287" i="1"/>
  <c r="B287" i="1"/>
  <c r="F286" i="1"/>
  <c r="E286" i="1"/>
  <c r="D286" i="1"/>
  <c r="C286" i="1"/>
  <c r="B286" i="1"/>
  <c r="G286" i="1" s="1"/>
  <c r="H286" i="1" s="1"/>
  <c r="F285" i="1"/>
  <c r="E285" i="1"/>
  <c r="D285" i="1"/>
  <c r="C285" i="1"/>
  <c r="B285" i="1"/>
  <c r="G285" i="1" s="1"/>
  <c r="H285" i="1" s="1"/>
  <c r="F284" i="1"/>
  <c r="E284" i="1"/>
  <c r="D284" i="1"/>
  <c r="H284" i="1" s="1"/>
  <c r="C284" i="1"/>
  <c r="B284" i="1"/>
  <c r="G284" i="1" s="1"/>
  <c r="G283" i="1"/>
  <c r="H283" i="1" s="1"/>
  <c r="F283" i="1"/>
  <c r="E283" i="1"/>
  <c r="D283" i="1"/>
  <c r="C283" i="1"/>
  <c r="B283" i="1"/>
  <c r="F282" i="1"/>
  <c r="E282" i="1"/>
  <c r="D282" i="1"/>
  <c r="C282" i="1"/>
  <c r="B282" i="1"/>
  <c r="G282" i="1" s="1"/>
  <c r="H282" i="1" s="1"/>
  <c r="F281" i="1"/>
  <c r="E281" i="1"/>
  <c r="D281" i="1"/>
  <c r="C281" i="1"/>
  <c r="B281" i="1"/>
  <c r="G281" i="1" s="1"/>
  <c r="H281" i="1" s="1"/>
  <c r="F280" i="1"/>
  <c r="E280" i="1"/>
  <c r="D280" i="1"/>
  <c r="C280" i="1"/>
  <c r="B280" i="1"/>
  <c r="G280" i="1" s="1"/>
  <c r="H280" i="1" s="1"/>
  <c r="G279" i="1"/>
  <c r="H279" i="1" s="1"/>
  <c r="F279" i="1"/>
  <c r="E279" i="1"/>
  <c r="D279" i="1"/>
  <c r="C279" i="1"/>
  <c r="B279" i="1"/>
  <c r="F278" i="1"/>
  <c r="E278" i="1"/>
  <c r="D278" i="1"/>
  <c r="C278" i="1"/>
  <c r="B278" i="1"/>
  <c r="G278" i="1" s="1"/>
  <c r="H278" i="1" s="1"/>
  <c r="F277" i="1"/>
  <c r="E277" i="1"/>
  <c r="D277" i="1"/>
  <c r="C277" i="1"/>
  <c r="B277" i="1"/>
  <c r="G277" i="1" s="1"/>
  <c r="H277" i="1" s="1"/>
  <c r="H276" i="1"/>
  <c r="F276" i="1"/>
  <c r="E276" i="1"/>
  <c r="D276" i="1"/>
  <c r="C276" i="1"/>
  <c r="B276" i="1"/>
  <c r="G276" i="1" s="1"/>
  <c r="G275" i="1"/>
  <c r="H275" i="1" s="1"/>
  <c r="F275" i="1"/>
  <c r="E275" i="1"/>
  <c r="D275" i="1"/>
  <c r="C275" i="1"/>
  <c r="B275" i="1"/>
  <c r="F274" i="1"/>
  <c r="E274" i="1"/>
  <c r="D274" i="1"/>
  <c r="C274" i="1"/>
  <c r="B274" i="1"/>
  <c r="G274" i="1" s="1"/>
  <c r="H274" i="1" s="1"/>
  <c r="F273" i="1"/>
  <c r="E273" i="1"/>
  <c r="D273" i="1"/>
  <c r="C273" i="1"/>
  <c r="B273" i="1"/>
  <c r="G273" i="1" s="1"/>
  <c r="H273" i="1" s="1"/>
  <c r="F272" i="1"/>
  <c r="E272" i="1"/>
  <c r="D272" i="1"/>
  <c r="C272" i="1"/>
  <c r="B272" i="1"/>
  <c r="G272" i="1" s="1"/>
  <c r="H272" i="1" s="1"/>
  <c r="G271" i="1"/>
  <c r="H271" i="1" s="1"/>
  <c r="F271" i="1"/>
  <c r="E271" i="1"/>
  <c r="D271" i="1"/>
  <c r="C271" i="1"/>
  <c r="B271" i="1"/>
  <c r="F270" i="1"/>
  <c r="E270" i="1"/>
  <c r="D270" i="1"/>
  <c r="C270" i="1"/>
  <c r="B270" i="1"/>
  <c r="G270" i="1" s="1"/>
  <c r="H270" i="1" s="1"/>
  <c r="F269" i="1"/>
  <c r="E269" i="1"/>
  <c r="D269" i="1"/>
  <c r="C269" i="1"/>
  <c r="B269" i="1"/>
  <c r="G269" i="1" s="1"/>
  <c r="H269" i="1" s="1"/>
  <c r="H268" i="1"/>
  <c r="F268" i="1"/>
  <c r="E268" i="1"/>
  <c r="D268" i="1"/>
  <c r="C268" i="1"/>
  <c r="B268" i="1"/>
  <c r="G268" i="1" s="1"/>
  <c r="G267" i="1"/>
  <c r="H267" i="1" s="1"/>
  <c r="F267" i="1"/>
  <c r="E267" i="1"/>
  <c r="D267" i="1"/>
  <c r="C267" i="1"/>
  <c r="B267" i="1"/>
  <c r="F266" i="1"/>
  <c r="E266" i="1"/>
  <c r="D266" i="1"/>
  <c r="C266" i="1"/>
  <c r="B266" i="1"/>
  <c r="G266" i="1" s="1"/>
  <c r="H266" i="1" s="1"/>
  <c r="F265" i="1"/>
  <c r="E265" i="1"/>
  <c r="D265" i="1"/>
  <c r="C265" i="1"/>
  <c r="B265" i="1"/>
  <c r="G265" i="1" s="1"/>
  <c r="H265" i="1" s="1"/>
  <c r="F264" i="1"/>
  <c r="E264" i="1"/>
  <c r="D264" i="1"/>
  <c r="C264" i="1"/>
  <c r="B264" i="1"/>
  <c r="G264" i="1" s="1"/>
  <c r="H264" i="1" s="1"/>
  <c r="G263" i="1"/>
  <c r="H263" i="1" s="1"/>
  <c r="F263" i="1"/>
  <c r="E263" i="1"/>
  <c r="D263" i="1"/>
  <c r="C263" i="1"/>
  <c r="B263" i="1"/>
  <c r="F262" i="1"/>
  <c r="E262" i="1"/>
  <c r="D262" i="1"/>
  <c r="C262" i="1"/>
  <c r="B262" i="1"/>
  <c r="G262" i="1" s="1"/>
  <c r="H262" i="1" s="1"/>
  <c r="F261" i="1"/>
  <c r="E261" i="1"/>
  <c r="D261" i="1"/>
  <c r="C261" i="1"/>
  <c r="B261" i="1"/>
  <c r="G261" i="1" s="1"/>
  <c r="H261" i="1" s="1"/>
  <c r="H260" i="1"/>
  <c r="F260" i="1"/>
  <c r="E260" i="1"/>
  <c r="D260" i="1"/>
  <c r="C260" i="1"/>
  <c r="B260" i="1"/>
  <c r="G260" i="1" s="1"/>
  <c r="G259" i="1"/>
  <c r="H259" i="1" s="1"/>
  <c r="F259" i="1"/>
  <c r="E259" i="1"/>
  <c r="D259" i="1"/>
  <c r="C259" i="1"/>
  <c r="B259" i="1"/>
  <c r="F258" i="1"/>
  <c r="E258" i="1"/>
  <c r="D258" i="1"/>
  <c r="C258" i="1"/>
  <c r="B258" i="1"/>
  <c r="G258" i="1" s="1"/>
  <c r="H258" i="1" s="1"/>
  <c r="F257" i="1"/>
  <c r="E257" i="1"/>
  <c r="D257" i="1"/>
  <c r="C257" i="1"/>
  <c r="B257" i="1"/>
  <c r="G257" i="1" s="1"/>
  <c r="H257" i="1" s="1"/>
  <c r="F256" i="1"/>
  <c r="E256" i="1"/>
  <c r="D256" i="1"/>
  <c r="C256" i="1"/>
  <c r="B256" i="1"/>
  <c r="G256" i="1" s="1"/>
  <c r="H256" i="1" s="1"/>
  <c r="G255" i="1"/>
  <c r="H255" i="1" s="1"/>
  <c r="F255" i="1"/>
  <c r="E255" i="1"/>
  <c r="D255" i="1"/>
  <c r="C255" i="1"/>
  <c r="B255" i="1"/>
  <c r="F254" i="1"/>
  <c r="E254" i="1"/>
  <c r="D254" i="1"/>
  <c r="C254" i="1"/>
  <c r="B254" i="1"/>
  <c r="G254" i="1" s="1"/>
  <c r="H254" i="1" s="1"/>
  <c r="F253" i="1"/>
  <c r="E253" i="1"/>
  <c r="D253" i="1"/>
  <c r="C253" i="1"/>
  <c r="B253" i="1"/>
  <c r="G253" i="1" s="1"/>
  <c r="H253" i="1" s="1"/>
  <c r="H252" i="1"/>
  <c r="F252" i="1"/>
  <c r="E252" i="1"/>
  <c r="D252" i="1"/>
  <c r="C252" i="1"/>
  <c r="B252" i="1"/>
  <c r="G252" i="1" s="1"/>
  <c r="G251" i="1"/>
  <c r="H251" i="1" s="1"/>
  <c r="F251" i="1"/>
  <c r="E251" i="1"/>
  <c r="D251" i="1"/>
  <c r="C251" i="1"/>
  <c r="B251" i="1"/>
  <c r="F250" i="1"/>
  <c r="E250" i="1"/>
  <c r="D250" i="1"/>
  <c r="C250" i="1"/>
  <c r="B250" i="1"/>
  <c r="G250" i="1" s="1"/>
  <c r="H250" i="1" s="1"/>
  <c r="F249" i="1"/>
  <c r="E249" i="1"/>
  <c r="D249" i="1"/>
  <c r="C249" i="1"/>
  <c r="B249" i="1"/>
  <c r="G249" i="1" s="1"/>
  <c r="H249" i="1" s="1"/>
  <c r="F248" i="1"/>
  <c r="E248" i="1"/>
  <c r="D248" i="1"/>
  <c r="C248" i="1"/>
  <c r="B248" i="1"/>
  <c r="G248" i="1" s="1"/>
  <c r="H248" i="1" s="1"/>
  <c r="G247" i="1"/>
  <c r="H247" i="1" s="1"/>
  <c r="F247" i="1"/>
  <c r="E247" i="1"/>
  <c r="D247" i="1"/>
  <c r="C247" i="1"/>
  <c r="B247" i="1"/>
  <c r="F246" i="1"/>
  <c r="E246" i="1"/>
  <c r="D246" i="1"/>
  <c r="C246" i="1"/>
  <c r="B246" i="1"/>
  <c r="G246" i="1" s="1"/>
  <c r="H246" i="1" s="1"/>
  <c r="F245" i="1"/>
  <c r="E245" i="1"/>
  <c r="D245" i="1"/>
  <c r="C245" i="1"/>
  <c r="B245" i="1"/>
  <c r="G245" i="1" s="1"/>
  <c r="H245" i="1" s="1"/>
  <c r="F244" i="1"/>
  <c r="E244" i="1"/>
  <c r="D244" i="1"/>
  <c r="H244" i="1" s="1"/>
  <c r="C244" i="1"/>
  <c r="B244" i="1"/>
  <c r="G244" i="1" s="1"/>
  <c r="G243" i="1"/>
  <c r="H243" i="1" s="1"/>
  <c r="F243" i="1"/>
  <c r="E243" i="1"/>
  <c r="D243" i="1"/>
  <c r="C243" i="1"/>
  <c r="B243" i="1"/>
  <c r="F242" i="1"/>
  <c r="E242" i="1"/>
  <c r="D242" i="1"/>
  <c r="C242" i="1"/>
  <c r="B242" i="1"/>
  <c r="G242" i="1" s="1"/>
  <c r="H242" i="1" s="1"/>
  <c r="F241" i="1"/>
  <c r="E241" i="1"/>
  <c r="D241" i="1"/>
  <c r="C241" i="1"/>
  <c r="B241" i="1"/>
  <c r="G241" i="1" s="1"/>
  <c r="H241" i="1" s="1"/>
  <c r="F240" i="1"/>
  <c r="E240" i="1"/>
  <c r="D240" i="1"/>
  <c r="H240" i="1" s="1"/>
  <c r="C240" i="1"/>
  <c r="B240" i="1"/>
  <c r="G240" i="1" s="1"/>
  <c r="G239" i="1"/>
  <c r="H239" i="1" s="1"/>
  <c r="F239" i="1"/>
  <c r="E239" i="1"/>
  <c r="D239" i="1"/>
  <c r="C239" i="1"/>
  <c r="B239" i="1"/>
  <c r="G238" i="1"/>
  <c r="H238" i="1" s="1"/>
  <c r="F238" i="1"/>
  <c r="E238" i="1"/>
  <c r="D238" i="1"/>
  <c r="C238" i="1"/>
  <c r="B238" i="1"/>
  <c r="F237" i="1"/>
  <c r="E237" i="1"/>
  <c r="D237" i="1"/>
  <c r="C237" i="1"/>
  <c r="B237" i="1"/>
  <c r="G237" i="1" s="1"/>
  <c r="H237" i="1" s="1"/>
  <c r="F236" i="1"/>
  <c r="E236" i="1"/>
  <c r="D236" i="1"/>
  <c r="H236" i="1" s="1"/>
  <c r="C236" i="1"/>
  <c r="B236" i="1"/>
  <c r="G236" i="1" s="1"/>
  <c r="G235" i="1"/>
  <c r="H235" i="1" s="1"/>
  <c r="F235" i="1"/>
  <c r="E235" i="1"/>
  <c r="D235" i="1"/>
  <c r="C235" i="1"/>
  <c r="B235" i="1"/>
  <c r="G234" i="1"/>
  <c r="H234" i="1" s="1"/>
  <c r="F234" i="1"/>
  <c r="E234" i="1"/>
  <c r="D234" i="1"/>
  <c r="C234" i="1"/>
  <c r="B234" i="1"/>
  <c r="F233" i="1"/>
  <c r="E233" i="1"/>
  <c r="D233" i="1"/>
  <c r="C233" i="1"/>
  <c r="B233" i="1"/>
  <c r="G233" i="1" s="1"/>
  <c r="H233" i="1" s="1"/>
  <c r="F232" i="1"/>
  <c r="E232" i="1"/>
  <c r="D232" i="1"/>
  <c r="C232" i="1"/>
  <c r="B232" i="1"/>
  <c r="G232" i="1" s="1"/>
  <c r="H232" i="1" s="1"/>
  <c r="G231" i="1"/>
  <c r="H231" i="1" s="1"/>
  <c r="F231" i="1"/>
  <c r="E231" i="1"/>
  <c r="D231" i="1"/>
  <c r="C231" i="1"/>
  <c r="B231" i="1"/>
  <c r="G230" i="1"/>
  <c r="H230" i="1" s="1"/>
  <c r="F230" i="1"/>
  <c r="E230" i="1"/>
  <c r="D230" i="1"/>
  <c r="C230" i="1"/>
  <c r="B230" i="1"/>
  <c r="F229" i="1"/>
  <c r="E229" i="1"/>
  <c r="D229" i="1"/>
  <c r="C229" i="1"/>
  <c r="B229" i="1"/>
  <c r="G229" i="1" s="1"/>
  <c r="H229" i="1" s="1"/>
  <c r="F228" i="1"/>
  <c r="E228" i="1"/>
  <c r="D228" i="1"/>
  <c r="C228" i="1"/>
  <c r="B228" i="1"/>
  <c r="G228" i="1" s="1"/>
  <c r="H228" i="1" s="1"/>
  <c r="G227" i="1"/>
  <c r="H227" i="1" s="1"/>
  <c r="F227" i="1"/>
  <c r="E227" i="1"/>
  <c r="D227" i="1"/>
  <c r="C227" i="1"/>
  <c r="B227" i="1"/>
  <c r="G226" i="1"/>
  <c r="H226" i="1" s="1"/>
  <c r="F226" i="1"/>
  <c r="E226" i="1"/>
  <c r="D226" i="1"/>
  <c r="C226" i="1"/>
  <c r="B226" i="1"/>
  <c r="F225" i="1"/>
  <c r="E225" i="1"/>
  <c r="D225" i="1"/>
  <c r="C225" i="1"/>
  <c r="B225" i="1"/>
  <c r="G225" i="1" s="1"/>
  <c r="H225" i="1" s="1"/>
  <c r="F224" i="1"/>
  <c r="E224" i="1"/>
  <c r="D224" i="1"/>
  <c r="C224" i="1"/>
  <c r="B224" i="1"/>
  <c r="G224" i="1" s="1"/>
  <c r="H224" i="1" s="1"/>
  <c r="G223" i="1"/>
  <c r="H223" i="1" s="1"/>
  <c r="F223" i="1"/>
  <c r="E223" i="1"/>
  <c r="D223" i="1"/>
  <c r="C223" i="1"/>
  <c r="B223" i="1"/>
  <c r="G222" i="1"/>
  <c r="H222" i="1" s="1"/>
  <c r="F222" i="1"/>
  <c r="E222" i="1"/>
  <c r="D222" i="1"/>
  <c r="C222" i="1"/>
  <c r="B222" i="1"/>
  <c r="F221" i="1"/>
  <c r="E221" i="1"/>
  <c r="D221" i="1"/>
  <c r="C221" i="1"/>
  <c r="B221" i="1"/>
  <c r="G221" i="1" s="1"/>
  <c r="H221" i="1" s="1"/>
  <c r="F220" i="1"/>
  <c r="E220" i="1"/>
  <c r="D220" i="1"/>
  <c r="C220" i="1"/>
  <c r="B220" i="1"/>
  <c r="G220" i="1" s="1"/>
  <c r="H220" i="1" s="1"/>
  <c r="G219" i="1"/>
  <c r="H219" i="1" s="1"/>
  <c r="F219" i="1"/>
  <c r="E219" i="1"/>
  <c r="D219" i="1"/>
  <c r="C219" i="1"/>
  <c r="B219" i="1"/>
  <c r="G218" i="1"/>
  <c r="H218" i="1" s="1"/>
  <c r="F218" i="1"/>
  <c r="E218" i="1"/>
  <c r="D218" i="1"/>
  <c r="C218" i="1"/>
  <c r="B218" i="1"/>
  <c r="F217" i="1"/>
  <c r="E217" i="1"/>
  <c r="D217" i="1"/>
  <c r="C217" i="1"/>
  <c r="B217" i="1"/>
  <c r="G217" i="1" s="1"/>
  <c r="H217" i="1" s="1"/>
  <c r="F216" i="1"/>
  <c r="E216" i="1"/>
  <c r="D216" i="1"/>
  <c r="C216" i="1"/>
  <c r="B216" i="1"/>
  <c r="G216" i="1" s="1"/>
  <c r="H216" i="1" s="1"/>
  <c r="G215" i="1"/>
  <c r="H215" i="1" s="1"/>
  <c r="F215" i="1"/>
  <c r="E215" i="1"/>
  <c r="D215" i="1"/>
  <c r="C215" i="1"/>
  <c r="B215" i="1"/>
  <c r="G214" i="1"/>
  <c r="H214" i="1" s="1"/>
  <c r="F214" i="1"/>
  <c r="E214" i="1"/>
  <c r="D214" i="1"/>
  <c r="C214" i="1"/>
  <c r="B214" i="1"/>
  <c r="F213" i="1"/>
  <c r="E213" i="1"/>
  <c r="D213" i="1"/>
  <c r="C213" i="1"/>
  <c r="B213" i="1"/>
  <c r="G213" i="1" s="1"/>
  <c r="H213" i="1" s="1"/>
  <c r="F212" i="1"/>
  <c r="E212" i="1"/>
  <c r="D212" i="1"/>
  <c r="C212" i="1"/>
  <c r="B212" i="1"/>
  <c r="G212" i="1" s="1"/>
  <c r="H212" i="1" s="1"/>
  <c r="G211" i="1"/>
  <c r="H211" i="1" s="1"/>
  <c r="F211" i="1"/>
  <c r="E211" i="1"/>
  <c r="D211" i="1"/>
  <c r="C211" i="1"/>
  <c r="B211" i="1"/>
  <c r="G210" i="1"/>
  <c r="H210" i="1" s="1"/>
  <c r="F210" i="1"/>
  <c r="E210" i="1"/>
  <c r="D210" i="1"/>
  <c r="C210" i="1"/>
  <c r="B210" i="1"/>
  <c r="F209" i="1"/>
  <c r="E209" i="1"/>
  <c r="D209" i="1"/>
  <c r="C209" i="1"/>
  <c r="B209" i="1"/>
  <c r="G209" i="1" s="1"/>
  <c r="H209" i="1" s="1"/>
  <c r="F208" i="1"/>
  <c r="E208" i="1"/>
  <c r="D208" i="1"/>
  <c r="C208" i="1"/>
  <c r="B208" i="1"/>
  <c r="G208" i="1" s="1"/>
  <c r="H208" i="1" s="1"/>
  <c r="G207" i="1"/>
  <c r="H207" i="1" s="1"/>
  <c r="F207" i="1"/>
  <c r="E207" i="1"/>
  <c r="D207" i="1"/>
  <c r="C207" i="1"/>
  <c r="B207" i="1"/>
  <c r="G206" i="1"/>
  <c r="H206" i="1" s="1"/>
  <c r="F206" i="1"/>
  <c r="E206" i="1"/>
  <c r="D206" i="1"/>
  <c r="C206" i="1"/>
  <c r="B206" i="1"/>
  <c r="F205" i="1"/>
  <c r="E205" i="1"/>
  <c r="D205" i="1"/>
  <c r="C205" i="1"/>
  <c r="B205" i="1"/>
  <c r="G205" i="1" s="1"/>
  <c r="H205" i="1" s="1"/>
  <c r="F204" i="1"/>
  <c r="E204" i="1"/>
  <c r="D204" i="1"/>
  <c r="C204" i="1"/>
  <c r="B204" i="1"/>
  <c r="G204" i="1" s="1"/>
  <c r="H204" i="1" s="1"/>
  <c r="G203" i="1"/>
  <c r="H203" i="1" s="1"/>
  <c r="F203" i="1"/>
  <c r="E203" i="1"/>
  <c r="D203" i="1"/>
  <c r="C203" i="1"/>
  <c r="B203" i="1"/>
  <c r="G202" i="1"/>
  <c r="H202" i="1" s="1"/>
  <c r="F202" i="1"/>
  <c r="E202" i="1"/>
  <c r="D202" i="1"/>
  <c r="C202" i="1"/>
  <c r="B202" i="1"/>
  <c r="F201" i="1"/>
  <c r="E201" i="1"/>
  <c r="D201" i="1"/>
  <c r="C201" i="1"/>
  <c r="B201" i="1"/>
  <c r="G201" i="1" s="1"/>
  <c r="H201" i="1" s="1"/>
  <c r="F200" i="1"/>
  <c r="E200" i="1"/>
  <c r="D200" i="1"/>
  <c r="C200" i="1"/>
  <c r="B200" i="1"/>
  <c r="G200" i="1" s="1"/>
  <c r="H200" i="1" s="1"/>
  <c r="G199" i="1"/>
  <c r="H199" i="1" s="1"/>
  <c r="F199" i="1"/>
  <c r="E199" i="1"/>
  <c r="D199" i="1"/>
  <c r="C199" i="1"/>
  <c r="B199" i="1"/>
  <c r="G198" i="1"/>
  <c r="H198" i="1" s="1"/>
  <c r="F198" i="1"/>
  <c r="E198" i="1"/>
  <c r="D198" i="1"/>
  <c r="C198" i="1"/>
  <c r="B198" i="1"/>
  <c r="F197" i="1"/>
  <c r="E197" i="1"/>
  <c r="D197" i="1"/>
  <c r="C197" i="1"/>
  <c r="B197" i="1"/>
  <c r="G197" i="1" s="1"/>
  <c r="H197" i="1" s="1"/>
  <c r="F196" i="1"/>
  <c r="E196" i="1"/>
  <c r="D196" i="1"/>
  <c r="C196" i="1"/>
  <c r="B196" i="1"/>
  <c r="G196" i="1" s="1"/>
  <c r="H196" i="1" s="1"/>
  <c r="G195" i="1"/>
  <c r="H195" i="1" s="1"/>
  <c r="F195" i="1"/>
  <c r="E195" i="1"/>
  <c r="D195" i="1"/>
  <c r="C195" i="1"/>
  <c r="B195" i="1"/>
  <c r="G194" i="1"/>
  <c r="H194" i="1" s="1"/>
  <c r="F194" i="1"/>
  <c r="E194" i="1"/>
  <c r="D194" i="1"/>
  <c r="C194" i="1"/>
  <c r="B194" i="1"/>
  <c r="F193" i="1"/>
  <c r="E193" i="1"/>
  <c r="D193" i="1"/>
  <c r="C193" i="1"/>
  <c r="B193" i="1"/>
  <c r="G193" i="1" s="1"/>
  <c r="H193" i="1" s="1"/>
  <c r="F192" i="1"/>
  <c r="E192" i="1"/>
  <c r="D192" i="1"/>
  <c r="C192" i="1"/>
  <c r="B192" i="1"/>
  <c r="G192" i="1" s="1"/>
  <c r="H192" i="1" s="1"/>
  <c r="G191" i="1"/>
  <c r="H191" i="1" s="1"/>
  <c r="F191" i="1"/>
  <c r="E191" i="1"/>
  <c r="D191" i="1"/>
  <c r="C191" i="1"/>
  <c r="B191" i="1"/>
  <c r="G190" i="1"/>
  <c r="H190" i="1" s="1"/>
  <c r="F190" i="1"/>
  <c r="E190" i="1"/>
  <c r="D190" i="1"/>
  <c r="C190" i="1"/>
  <c r="B190" i="1"/>
  <c r="F189" i="1"/>
  <c r="E189" i="1"/>
  <c r="D189" i="1"/>
  <c r="C189" i="1"/>
  <c r="B189" i="1"/>
  <c r="G189" i="1" s="1"/>
  <c r="H189" i="1" s="1"/>
  <c r="F188" i="1"/>
  <c r="E188" i="1"/>
  <c r="D188" i="1"/>
  <c r="C188" i="1"/>
  <c r="B188" i="1"/>
  <c r="G188" i="1" s="1"/>
  <c r="H188" i="1" s="1"/>
  <c r="G187" i="1"/>
  <c r="H187" i="1" s="1"/>
  <c r="F187" i="1"/>
  <c r="E187" i="1"/>
  <c r="D187" i="1"/>
  <c r="C187" i="1"/>
  <c r="B187" i="1"/>
  <c r="G186" i="1"/>
  <c r="H186" i="1" s="1"/>
  <c r="F186" i="1"/>
  <c r="E186" i="1"/>
  <c r="D186" i="1"/>
  <c r="C186" i="1"/>
  <c r="B186" i="1"/>
  <c r="F185" i="1"/>
  <c r="E185" i="1"/>
  <c r="D185" i="1"/>
  <c r="C185" i="1"/>
  <c r="B185" i="1"/>
  <c r="G185" i="1" s="1"/>
  <c r="H185" i="1" s="1"/>
  <c r="F184" i="1"/>
  <c r="E184" i="1"/>
  <c r="D184" i="1"/>
  <c r="C184" i="1"/>
  <c r="B184" i="1"/>
  <c r="G184" i="1" s="1"/>
  <c r="H184" i="1" s="1"/>
  <c r="G183" i="1"/>
  <c r="H183" i="1" s="1"/>
  <c r="F183" i="1"/>
  <c r="E183" i="1"/>
  <c r="D183" i="1"/>
  <c r="C183" i="1"/>
  <c r="B183" i="1"/>
  <c r="G182" i="1"/>
  <c r="H182" i="1" s="1"/>
  <c r="F182" i="1"/>
  <c r="E182" i="1"/>
  <c r="D182" i="1"/>
  <c r="C182" i="1"/>
  <c r="B182" i="1"/>
  <c r="F181" i="1"/>
  <c r="E181" i="1"/>
  <c r="D181" i="1"/>
  <c r="C181" i="1"/>
  <c r="B181" i="1"/>
  <c r="G181" i="1" s="1"/>
  <c r="H181" i="1" s="1"/>
  <c r="F180" i="1"/>
  <c r="E180" i="1"/>
  <c r="D180" i="1"/>
  <c r="C180" i="1"/>
  <c r="B180" i="1"/>
  <c r="G180" i="1" s="1"/>
  <c r="H180" i="1" s="1"/>
  <c r="G179" i="1"/>
  <c r="H179" i="1" s="1"/>
  <c r="F179" i="1"/>
  <c r="E179" i="1"/>
  <c r="D179" i="1"/>
  <c r="C179" i="1"/>
  <c r="B179" i="1"/>
  <c r="G178" i="1"/>
  <c r="H178" i="1" s="1"/>
  <c r="F178" i="1"/>
  <c r="E178" i="1"/>
  <c r="D178" i="1"/>
  <c r="C178" i="1"/>
  <c r="B178" i="1"/>
  <c r="F177" i="1"/>
  <c r="E177" i="1"/>
  <c r="D177" i="1"/>
  <c r="C177" i="1"/>
  <c r="B177" i="1"/>
  <c r="G177" i="1" s="1"/>
  <c r="H177" i="1" s="1"/>
  <c r="F176" i="1"/>
  <c r="E176" i="1"/>
  <c r="D176" i="1"/>
  <c r="C176" i="1"/>
  <c r="B176" i="1"/>
  <c r="G176" i="1" s="1"/>
  <c r="H176" i="1" s="1"/>
  <c r="G175" i="1"/>
  <c r="H175" i="1" s="1"/>
  <c r="F175" i="1"/>
  <c r="E175" i="1"/>
  <c r="D175" i="1"/>
  <c r="C175" i="1"/>
  <c r="B175" i="1"/>
  <c r="G174" i="1"/>
  <c r="H174" i="1" s="1"/>
  <c r="F174" i="1"/>
  <c r="E174" i="1"/>
  <c r="D174" i="1"/>
  <c r="C174" i="1"/>
  <c r="B174" i="1"/>
  <c r="F173" i="1"/>
  <c r="E173" i="1"/>
  <c r="D173" i="1"/>
  <c r="C173" i="1"/>
  <c r="B173" i="1"/>
  <c r="G173" i="1" s="1"/>
  <c r="H173" i="1" s="1"/>
  <c r="F172" i="1"/>
  <c r="E172" i="1"/>
  <c r="D172" i="1"/>
  <c r="C172" i="1"/>
  <c r="B172" i="1"/>
  <c r="G172" i="1" s="1"/>
  <c r="H172" i="1" s="1"/>
  <c r="G171" i="1"/>
  <c r="H171" i="1" s="1"/>
  <c r="F171" i="1"/>
  <c r="E171" i="1"/>
  <c r="D171" i="1"/>
  <c r="C171" i="1"/>
  <c r="B171" i="1"/>
  <c r="G170" i="1"/>
  <c r="H170" i="1" s="1"/>
  <c r="F170" i="1"/>
  <c r="E170" i="1"/>
  <c r="D170" i="1"/>
  <c r="C170" i="1"/>
  <c r="B170" i="1"/>
  <c r="F169" i="1"/>
  <c r="E169" i="1"/>
  <c r="D169" i="1"/>
  <c r="C169" i="1"/>
  <c r="B169" i="1"/>
  <c r="G169" i="1" s="1"/>
  <c r="H169" i="1" s="1"/>
  <c r="F168" i="1"/>
  <c r="E168" i="1"/>
  <c r="D168" i="1"/>
  <c r="C168" i="1"/>
  <c r="B168" i="1"/>
  <c r="G168" i="1" s="1"/>
  <c r="H168" i="1" s="1"/>
  <c r="G167" i="1"/>
  <c r="H167" i="1" s="1"/>
  <c r="F167" i="1"/>
  <c r="E167" i="1"/>
  <c r="D167" i="1"/>
  <c r="C167" i="1"/>
  <c r="B167" i="1"/>
  <c r="F166" i="1"/>
  <c r="E166" i="1"/>
  <c r="D166" i="1"/>
  <c r="C166" i="1"/>
  <c r="B166" i="1"/>
  <c r="G166" i="1" s="1"/>
  <c r="H166" i="1" s="1"/>
  <c r="F165" i="1"/>
  <c r="E165" i="1"/>
  <c r="D165" i="1"/>
  <c r="C165" i="1"/>
  <c r="B165" i="1"/>
  <c r="G165" i="1" s="1"/>
  <c r="H165" i="1" s="1"/>
  <c r="F164" i="1"/>
  <c r="E164" i="1"/>
  <c r="D164" i="1"/>
  <c r="C164" i="1"/>
  <c r="B164" i="1"/>
  <c r="G164" i="1" s="1"/>
  <c r="H164" i="1" s="1"/>
  <c r="G163" i="1"/>
  <c r="H163" i="1" s="1"/>
  <c r="F163" i="1"/>
  <c r="E163" i="1"/>
  <c r="D163" i="1"/>
  <c r="C163" i="1"/>
  <c r="B163" i="1"/>
  <c r="F162" i="1"/>
  <c r="E162" i="1"/>
  <c r="D162" i="1"/>
  <c r="C162" i="1"/>
  <c r="B162" i="1"/>
  <c r="G162" i="1" s="1"/>
  <c r="H162" i="1" s="1"/>
  <c r="F161" i="1"/>
  <c r="E161" i="1"/>
  <c r="D161" i="1"/>
  <c r="C161" i="1"/>
  <c r="B161" i="1"/>
  <c r="G161" i="1" s="1"/>
  <c r="H161" i="1" s="1"/>
  <c r="F160" i="1"/>
  <c r="E160" i="1"/>
  <c r="D160" i="1"/>
  <c r="C160" i="1"/>
  <c r="B160" i="1"/>
  <c r="G160" i="1" s="1"/>
  <c r="H160" i="1" s="1"/>
  <c r="G159" i="1"/>
  <c r="H159" i="1" s="1"/>
  <c r="F159" i="1"/>
  <c r="E159" i="1"/>
  <c r="D159" i="1"/>
  <c r="C159" i="1"/>
  <c r="B159" i="1"/>
  <c r="F158" i="1"/>
  <c r="E158" i="1"/>
  <c r="D158" i="1"/>
  <c r="C158" i="1"/>
  <c r="B158" i="1"/>
  <c r="G158" i="1" s="1"/>
  <c r="H158" i="1" s="1"/>
  <c r="F157" i="1"/>
  <c r="E157" i="1"/>
  <c r="D157" i="1"/>
  <c r="C157" i="1"/>
  <c r="B157" i="1"/>
  <c r="G157" i="1" s="1"/>
  <c r="H157" i="1" s="1"/>
  <c r="F156" i="1"/>
  <c r="E156" i="1"/>
  <c r="D156" i="1"/>
  <c r="C156" i="1"/>
  <c r="B156" i="1"/>
  <c r="G156" i="1" s="1"/>
  <c r="H156" i="1" s="1"/>
  <c r="G155" i="1"/>
  <c r="H155" i="1" s="1"/>
  <c r="F155" i="1"/>
  <c r="E155" i="1"/>
  <c r="D155" i="1"/>
  <c r="C155" i="1"/>
  <c r="B155" i="1"/>
  <c r="F154" i="1"/>
  <c r="E154" i="1"/>
  <c r="D154" i="1"/>
  <c r="C154" i="1"/>
  <c r="B154" i="1"/>
  <c r="G154" i="1" s="1"/>
  <c r="H154" i="1" s="1"/>
  <c r="F153" i="1"/>
  <c r="E153" i="1"/>
  <c r="D153" i="1"/>
  <c r="C153" i="1"/>
  <c r="B153" i="1"/>
  <c r="G153" i="1" s="1"/>
  <c r="H153" i="1" s="1"/>
  <c r="F152" i="1"/>
  <c r="E152" i="1"/>
  <c r="D152" i="1"/>
  <c r="C152" i="1"/>
  <c r="B152" i="1"/>
  <c r="G152" i="1" s="1"/>
  <c r="H152" i="1" s="1"/>
  <c r="G151" i="1"/>
  <c r="H151" i="1" s="1"/>
  <c r="F151" i="1"/>
  <c r="E151" i="1"/>
  <c r="D151" i="1"/>
  <c r="C151" i="1"/>
  <c r="B151" i="1"/>
  <c r="F150" i="1"/>
  <c r="E150" i="1"/>
  <c r="D150" i="1"/>
  <c r="C150" i="1"/>
  <c r="B150" i="1"/>
  <c r="G150" i="1" s="1"/>
  <c r="H150" i="1" s="1"/>
  <c r="F149" i="1"/>
  <c r="E149" i="1"/>
  <c r="D149" i="1"/>
  <c r="C149" i="1"/>
  <c r="B149" i="1"/>
  <c r="G149" i="1" s="1"/>
  <c r="H149" i="1" s="1"/>
  <c r="F148" i="1"/>
  <c r="E148" i="1"/>
  <c r="D148" i="1"/>
  <c r="C148" i="1"/>
  <c r="B148" i="1"/>
  <c r="G148" i="1" s="1"/>
  <c r="H148" i="1" s="1"/>
  <c r="G147" i="1"/>
  <c r="H147" i="1" s="1"/>
  <c r="F147" i="1"/>
  <c r="E147" i="1"/>
  <c r="D147" i="1"/>
  <c r="C147" i="1"/>
  <c r="B147" i="1"/>
  <c r="F146" i="1"/>
  <c r="E146" i="1"/>
  <c r="D146" i="1"/>
  <c r="C146" i="1"/>
  <c r="B146" i="1"/>
  <c r="G146" i="1" s="1"/>
  <c r="H146" i="1" s="1"/>
  <c r="F145" i="1"/>
  <c r="E145" i="1"/>
  <c r="D145" i="1"/>
  <c r="C145" i="1"/>
  <c r="B145" i="1"/>
  <c r="G145" i="1" s="1"/>
  <c r="H145" i="1" s="1"/>
  <c r="F144" i="1"/>
  <c r="E144" i="1"/>
  <c r="D144" i="1"/>
  <c r="C144" i="1"/>
  <c r="B144" i="1"/>
  <c r="G144" i="1" s="1"/>
  <c r="H144" i="1" s="1"/>
  <c r="G143" i="1"/>
  <c r="H143" i="1" s="1"/>
  <c r="F143" i="1"/>
  <c r="E143" i="1"/>
  <c r="D143" i="1"/>
  <c r="C143" i="1"/>
  <c r="B143" i="1"/>
  <c r="F142" i="1"/>
  <c r="E142" i="1"/>
  <c r="D142" i="1"/>
  <c r="C142" i="1"/>
  <c r="B142" i="1"/>
  <c r="G142" i="1" s="1"/>
  <c r="H142" i="1" s="1"/>
  <c r="F141" i="1"/>
  <c r="E141" i="1"/>
  <c r="D141" i="1"/>
  <c r="C141" i="1"/>
  <c r="B141" i="1"/>
  <c r="G141" i="1" s="1"/>
  <c r="H141" i="1" s="1"/>
  <c r="F140" i="1"/>
  <c r="E140" i="1"/>
  <c r="D140" i="1"/>
  <c r="C140" i="1"/>
  <c r="B140" i="1"/>
  <c r="G140" i="1" s="1"/>
  <c r="H140" i="1" s="1"/>
  <c r="G139" i="1"/>
  <c r="H139" i="1" s="1"/>
  <c r="F139" i="1"/>
  <c r="E139" i="1"/>
  <c r="D139" i="1"/>
  <c r="C139" i="1"/>
  <c r="B139" i="1"/>
  <c r="F138" i="1"/>
  <c r="E138" i="1"/>
  <c r="D138" i="1"/>
  <c r="C138" i="1"/>
  <c r="B138" i="1"/>
  <c r="G138" i="1" s="1"/>
  <c r="H138" i="1" s="1"/>
  <c r="F137" i="1"/>
  <c r="E137" i="1"/>
  <c r="D137" i="1"/>
  <c r="C137" i="1"/>
  <c r="B137" i="1"/>
  <c r="G137" i="1" s="1"/>
  <c r="H137" i="1" s="1"/>
  <c r="F136" i="1"/>
  <c r="E136" i="1"/>
  <c r="D136" i="1"/>
  <c r="C136" i="1"/>
  <c r="B136" i="1"/>
  <c r="G136" i="1" s="1"/>
  <c r="H136" i="1" s="1"/>
  <c r="G135" i="1"/>
  <c r="H135" i="1" s="1"/>
  <c r="F135" i="1"/>
  <c r="E135" i="1"/>
  <c r="D135" i="1"/>
  <c r="C135" i="1"/>
  <c r="B135" i="1"/>
  <c r="F134" i="1"/>
  <c r="E134" i="1"/>
  <c r="D134" i="1"/>
  <c r="C134" i="1"/>
  <c r="B134" i="1"/>
  <c r="G134" i="1" s="1"/>
  <c r="H134" i="1" s="1"/>
  <c r="F133" i="1"/>
  <c r="E133" i="1"/>
  <c r="D133" i="1"/>
  <c r="C133" i="1"/>
  <c r="B133" i="1"/>
  <c r="G133" i="1" s="1"/>
  <c r="H133" i="1" s="1"/>
  <c r="F132" i="1"/>
  <c r="E132" i="1"/>
  <c r="D132" i="1"/>
  <c r="C132" i="1"/>
  <c r="B132" i="1"/>
  <c r="G132" i="1" s="1"/>
  <c r="H132" i="1" s="1"/>
  <c r="G131" i="1"/>
  <c r="H131" i="1" s="1"/>
  <c r="F131" i="1"/>
  <c r="E131" i="1"/>
  <c r="D131" i="1"/>
  <c r="C131" i="1"/>
  <c r="B131" i="1"/>
  <c r="F130" i="1"/>
  <c r="E130" i="1"/>
  <c r="D130" i="1"/>
  <c r="C130" i="1"/>
  <c r="B130" i="1"/>
  <c r="G130" i="1" s="1"/>
  <c r="H130" i="1" s="1"/>
  <c r="F129" i="1"/>
  <c r="E129" i="1"/>
  <c r="D129" i="1"/>
  <c r="C129" i="1"/>
  <c r="B129" i="1"/>
  <c r="G129" i="1" s="1"/>
  <c r="H129" i="1" s="1"/>
  <c r="F128" i="1"/>
  <c r="E128" i="1"/>
  <c r="D128" i="1"/>
  <c r="C128" i="1"/>
  <c r="B128" i="1"/>
  <c r="G128" i="1" s="1"/>
  <c r="H128" i="1" s="1"/>
  <c r="G127" i="1"/>
  <c r="H127" i="1" s="1"/>
  <c r="F127" i="1"/>
  <c r="E127" i="1"/>
  <c r="D127" i="1"/>
  <c r="C127" i="1"/>
  <c r="B127" i="1"/>
  <c r="F126" i="1"/>
  <c r="E126" i="1"/>
  <c r="D126" i="1"/>
  <c r="C126" i="1"/>
  <c r="B126" i="1"/>
  <c r="G126" i="1" s="1"/>
  <c r="H126" i="1" s="1"/>
  <c r="F125" i="1"/>
  <c r="E125" i="1"/>
  <c r="D125" i="1"/>
  <c r="C125" i="1"/>
  <c r="B125" i="1"/>
  <c r="G125" i="1" s="1"/>
  <c r="H125" i="1" s="1"/>
  <c r="F124" i="1"/>
  <c r="E124" i="1"/>
  <c r="D124" i="1"/>
  <c r="C124" i="1"/>
  <c r="B124" i="1"/>
  <c r="G124" i="1" s="1"/>
  <c r="H124" i="1" s="1"/>
  <c r="G123" i="1"/>
  <c r="H123" i="1" s="1"/>
  <c r="F123" i="1"/>
  <c r="E123" i="1"/>
  <c r="D123" i="1"/>
  <c r="C123" i="1"/>
  <c r="B123" i="1"/>
  <c r="F122" i="1"/>
  <c r="E122" i="1"/>
  <c r="D122" i="1"/>
  <c r="C122" i="1"/>
  <c r="B122" i="1"/>
  <c r="G122" i="1" s="1"/>
  <c r="H122" i="1" s="1"/>
  <c r="F121" i="1"/>
  <c r="E121" i="1"/>
  <c r="D121" i="1"/>
  <c r="C121" i="1"/>
  <c r="B121" i="1"/>
  <c r="G121" i="1" s="1"/>
  <c r="H121" i="1" s="1"/>
  <c r="F120" i="1"/>
  <c r="E120" i="1"/>
  <c r="D120" i="1"/>
  <c r="C120" i="1"/>
  <c r="B120" i="1"/>
  <c r="G120" i="1" s="1"/>
  <c r="H120" i="1" s="1"/>
  <c r="G119" i="1"/>
  <c r="H119" i="1" s="1"/>
  <c r="F119" i="1"/>
  <c r="E119" i="1"/>
  <c r="D119" i="1"/>
  <c r="C119" i="1"/>
  <c r="B119" i="1"/>
  <c r="F118" i="1"/>
  <c r="E118" i="1"/>
  <c r="D118" i="1"/>
  <c r="C118" i="1"/>
  <c r="B118" i="1"/>
  <c r="G118" i="1" s="1"/>
  <c r="H118" i="1" s="1"/>
  <c r="F117" i="1"/>
  <c r="E117" i="1"/>
  <c r="D117" i="1"/>
  <c r="C117" i="1"/>
  <c r="B117" i="1"/>
  <c r="G117" i="1" s="1"/>
  <c r="H117" i="1" s="1"/>
  <c r="F116" i="1"/>
  <c r="E116" i="1"/>
  <c r="D116" i="1"/>
  <c r="C116" i="1"/>
  <c r="B116" i="1"/>
  <c r="G116" i="1" s="1"/>
  <c r="H116" i="1" s="1"/>
  <c r="G115" i="1"/>
  <c r="H115" i="1" s="1"/>
  <c r="F115" i="1"/>
  <c r="E115" i="1"/>
  <c r="D115" i="1"/>
  <c r="C115" i="1"/>
  <c r="B115" i="1"/>
  <c r="F114" i="1"/>
  <c r="E114" i="1"/>
  <c r="D114" i="1"/>
  <c r="C114" i="1"/>
  <c r="B114" i="1"/>
  <c r="G114" i="1" s="1"/>
  <c r="H114" i="1" s="1"/>
  <c r="F113" i="1"/>
  <c r="E113" i="1"/>
  <c r="D113" i="1"/>
  <c r="C113" i="1"/>
  <c r="B113" i="1"/>
  <c r="G113" i="1" s="1"/>
  <c r="H113" i="1" s="1"/>
  <c r="F112" i="1"/>
  <c r="E112" i="1"/>
  <c r="D112" i="1"/>
  <c r="C112" i="1"/>
  <c r="B112" i="1"/>
  <c r="G112" i="1" s="1"/>
  <c r="H112" i="1" s="1"/>
  <c r="G111" i="1"/>
  <c r="H111" i="1" s="1"/>
  <c r="F111" i="1"/>
  <c r="E111" i="1"/>
  <c r="D111" i="1"/>
  <c r="C111" i="1"/>
  <c r="B111" i="1"/>
  <c r="F110" i="1"/>
  <c r="E110" i="1"/>
  <c r="D110" i="1"/>
  <c r="C110" i="1"/>
  <c r="B110" i="1"/>
  <c r="G110" i="1" s="1"/>
  <c r="H110" i="1" s="1"/>
  <c r="F109" i="1"/>
  <c r="E109" i="1"/>
  <c r="D109" i="1"/>
  <c r="C109" i="1"/>
  <c r="B109" i="1"/>
  <c r="G109" i="1" s="1"/>
  <c r="H109" i="1" s="1"/>
  <c r="F108" i="1"/>
  <c r="E108" i="1"/>
  <c r="D108" i="1"/>
  <c r="C108" i="1"/>
  <c r="B108" i="1"/>
  <c r="G108" i="1" s="1"/>
  <c r="H108" i="1" s="1"/>
  <c r="G107" i="1"/>
  <c r="H107" i="1" s="1"/>
  <c r="F107" i="1"/>
  <c r="E107" i="1"/>
  <c r="D107" i="1"/>
  <c r="C107" i="1"/>
  <c r="B107" i="1"/>
  <c r="F106" i="1"/>
  <c r="E106" i="1"/>
  <c r="D106" i="1"/>
  <c r="C106" i="1"/>
  <c r="B106" i="1"/>
  <c r="G106" i="1" s="1"/>
  <c r="H106" i="1" s="1"/>
  <c r="F105" i="1"/>
  <c r="E105" i="1"/>
  <c r="D105" i="1"/>
  <c r="C105" i="1"/>
  <c r="B105" i="1"/>
  <c r="G105" i="1" s="1"/>
  <c r="H105" i="1" s="1"/>
  <c r="F104" i="1"/>
  <c r="E104" i="1"/>
  <c r="D104" i="1"/>
  <c r="C104" i="1"/>
  <c r="B104" i="1"/>
  <c r="G104" i="1" s="1"/>
  <c r="H104" i="1" s="1"/>
  <c r="G103" i="1"/>
  <c r="H103" i="1" s="1"/>
  <c r="F103" i="1"/>
  <c r="E103" i="1"/>
  <c r="D103" i="1"/>
  <c r="C103" i="1"/>
  <c r="B103" i="1"/>
  <c r="F102" i="1"/>
  <c r="E102" i="1"/>
  <c r="D102" i="1"/>
  <c r="C102" i="1"/>
  <c r="B102" i="1"/>
  <c r="G102" i="1" s="1"/>
  <c r="H102" i="1" s="1"/>
  <c r="F101" i="1"/>
  <c r="E101" i="1"/>
  <c r="D101" i="1"/>
  <c r="C101" i="1"/>
  <c r="B101" i="1"/>
  <c r="G101" i="1" s="1"/>
  <c r="H101" i="1" s="1"/>
  <c r="F100" i="1"/>
  <c r="E100" i="1"/>
  <c r="D100" i="1"/>
  <c r="C100" i="1"/>
  <c r="B100" i="1"/>
  <c r="G100" i="1" s="1"/>
  <c r="H100" i="1" s="1"/>
  <c r="G99" i="1"/>
  <c r="H99" i="1" s="1"/>
  <c r="F99" i="1"/>
  <c r="E99" i="1"/>
  <c r="D99" i="1"/>
  <c r="C99" i="1"/>
  <c r="B99" i="1"/>
  <c r="F98" i="1"/>
  <c r="E98" i="1"/>
  <c r="D98" i="1"/>
  <c r="C98" i="1"/>
  <c r="B98" i="1"/>
  <c r="G98" i="1" s="1"/>
  <c r="H98" i="1" s="1"/>
  <c r="F97" i="1"/>
  <c r="E97" i="1"/>
  <c r="D97" i="1"/>
  <c r="C97" i="1"/>
  <c r="B97" i="1"/>
  <c r="G97" i="1" s="1"/>
  <c r="H97" i="1" s="1"/>
  <c r="F96" i="1"/>
  <c r="E96" i="1"/>
  <c r="D96" i="1"/>
  <c r="C96" i="1"/>
  <c r="B96" i="1"/>
  <c r="G96" i="1" s="1"/>
  <c r="H96" i="1" s="1"/>
  <c r="G95" i="1"/>
  <c r="H95" i="1" s="1"/>
  <c r="F95" i="1"/>
  <c r="E95" i="1"/>
  <c r="D95" i="1"/>
  <c r="C95" i="1"/>
  <c r="B95" i="1"/>
  <c r="F94" i="1"/>
  <c r="E94" i="1"/>
  <c r="D94" i="1"/>
  <c r="C94" i="1"/>
  <c r="B94" i="1"/>
  <c r="G94" i="1" s="1"/>
  <c r="H94" i="1" s="1"/>
  <c r="F93" i="1"/>
  <c r="E93" i="1"/>
  <c r="D93" i="1"/>
  <c r="C93" i="1"/>
  <c r="B93" i="1"/>
  <c r="G93" i="1" s="1"/>
  <c r="H93" i="1" s="1"/>
  <c r="F92" i="1"/>
  <c r="E92" i="1"/>
  <c r="D92" i="1"/>
  <c r="C92" i="1"/>
  <c r="B92" i="1"/>
  <c r="G92" i="1" s="1"/>
  <c r="H92" i="1" s="1"/>
  <c r="G91" i="1"/>
  <c r="H91" i="1" s="1"/>
  <c r="F91" i="1"/>
  <c r="E91" i="1"/>
  <c r="D91" i="1"/>
  <c r="C91" i="1"/>
  <c r="B91" i="1"/>
  <c r="F90" i="1"/>
  <c r="E90" i="1"/>
  <c r="D90" i="1"/>
  <c r="C90" i="1"/>
  <c r="B90" i="1"/>
  <c r="G90" i="1" s="1"/>
  <c r="H90" i="1" s="1"/>
  <c r="F89" i="1"/>
  <c r="E89" i="1"/>
  <c r="D89" i="1"/>
  <c r="C89" i="1"/>
  <c r="B89" i="1"/>
  <c r="G89" i="1" s="1"/>
  <c r="H89" i="1" s="1"/>
  <c r="F88" i="1"/>
  <c r="E88" i="1"/>
  <c r="D88" i="1"/>
  <c r="C88" i="1"/>
  <c r="B88" i="1"/>
  <c r="G88" i="1" s="1"/>
  <c r="H88" i="1" s="1"/>
  <c r="G87" i="1"/>
  <c r="H87" i="1" s="1"/>
  <c r="F87" i="1"/>
  <c r="E87" i="1"/>
  <c r="D87" i="1"/>
  <c r="C87" i="1"/>
  <c r="B87" i="1"/>
  <c r="F86" i="1"/>
  <c r="E86" i="1"/>
  <c r="D86" i="1"/>
  <c r="C86" i="1"/>
  <c r="B86" i="1"/>
  <c r="G86" i="1" s="1"/>
  <c r="H86" i="1" s="1"/>
  <c r="F85" i="1"/>
  <c r="E85" i="1"/>
  <c r="D85" i="1"/>
  <c r="C85" i="1"/>
  <c r="B85" i="1"/>
  <c r="G85" i="1" s="1"/>
  <c r="H85" i="1" s="1"/>
  <c r="F84" i="1"/>
  <c r="E84" i="1"/>
  <c r="D84" i="1"/>
  <c r="C84" i="1"/>
  <c r="B84" i="1"/>
  <c r="G84" i="1" s="1"/>
  <c r="H84" i="1" s="1"/>
  <c r="G83" i="1"/>
  <c r="H83" i="1" s="1"/>
  <c r="F83" i="1"/>
  <c r="E83" i="1"/>
  <c r="D83" i="1"/>
  <c r="C83" i="1"/>
  <c r="B83" i="1"/>
  <c r="F82" i="1"/>
  <c r="E82" i="1"/>
  <c r="D82" i="1"/>
  <c r="C82" i="1"/>
  <c r="B82" i="1"/>
  <c r="G82" i="1" s="1"/>
  <c r="H82" i="1" s="1"/>
  <c r="F81" i="1"/>
  <c r="E81" i="1"/>
  <c r="D81" i="1"/>
  <c r="C81" i="1"/>
  <c r="B81" i="1"/>
  <c r="G81" i="1" s="1"/>
  <c r="H81" i="1" s="1"/>
  <c r="F80" i="1"/>
  <c r="E80" i="1"/>
  <c r="D80" i="1"/>
  <c r="C80" i="1"/>
  <c r="B80" i="1"/>
  <c r="G80" i="1" s="1"/>
  <c r="H80" i="1" s="1"/>
  <c r="G79" i="1"/>
  <c r="H79" i="1" s="1"/>
  <c r="F79" i="1"/>
  <c r="E79" i="1"/>
  <c r="D79" i="1"/>
  <c r="C79" i="1"/>
  <c r="B79" i="1"/>
  <c r="F78" i="1"/>
  <c r="E78" i="1"/>
  <c r="D78" i="1"/>
  <c r="C78" i="1"/>
  <c r="B78" i="1"/>
  <c r="G78" i="1" s="1"/>
  <c r="H78" i="1" s="1"/>
  <c r="F77" i="1"/>
  <c r="E77" i="1"/>
  <c r="D77" i="1"/>
  <c r="C77" i="1"/>
  <c r="B77" i="1"/>
  <c r="G77" i="1" s="1"/>
  <c r="H77" i="1" s="1"/>
  <c r="F76" i="1"/>
  <c r="E76" i="1"/>
  <c r="D76" i="1"/>
  <c r="C76" i="1"/>
  <c r="B76" i="1"/>
  <c r="G76" i="1" s="1"/>
  <c r="H76" i="1" s="1"/>
  <c r="G75" i="1"/>
  <c r="H75" i="1" s="1"/>
  <c r="F75" i="1"/>
  <c r="E75" i="1"/>
  <c r="D75" i="1"/>
  <c r="C75" i="1"/>
  <c r="B75" i="1"/>
  <c r="F74" i="1"/>
  <c r="E74" i="1"/>
  <c r="D74" i="1"/>
  <c r="C74" i="1"/>
  <c r="B74" i="1"/>
  <c r="G74" i="1" s="1"/>
  <c r="H74" i="1" s="1"/>
  <c r="F73" i="1"/>
  <c r="E73" i="1"/>
  <c r="D73" i="1"/>
  <c r="C73" i="1"/>
  <c r="B73" i="1"/>
  <c r="G73" i="1" s="1"/>
  <c r="H73" i="1" s="1"/>
  <c r="F72" i="1"/>
  <c r="E72" i="1"/>
  <c r="D72" i="1"/>
  <c r="C72" i="1"/>
  <c r="B72" i="1"/>
  <c r="G72" i="1" s="1"/>
  <c r="H72" i="1" s="1"/>
  <c r="G71" i="1"/>
  <c r="H71" i="1" s="1"/>
  <c r="F71" i="1"/>
  <c r="E71" i="1"/>
  <c r="D71" i="1"/>
  <c r="C71" i="1"/>
  <c r="B71" i="1"/>
  <c r="F70" i="1"/>
  <c r="E70" i="1"/>
  <c r="D70" i="1"/>
  <c r="C70" i="1"/>
  <c r="B70" i="1"/>
  <c r="G70" i="1" s="1"/>
  <c r="H70" i="1" s="1"/>
  <c r="F69" i="1"/>
  <c r="E69" i="1"/>
  <c r="D69" i="1"/>
  <c r="C69" i="1"/>
  <c r="B69" i="1"/>
  <c r="G69" i="1" s="1"/>
  <c r="H69" i="1" s="1"/>
  <c r="F68" i="1"/>
  <c r="E68" i="1"/>
  <c r="D68" i="1"/>
  <c r="C68" i="1"/>
  <c r="B68" i="1"/>
  <c r="G68" i="1" s="1"/>
  <c r="H68" i="1" s="1"/>
  <c r="G67" i="1"/>
  <c r="H67" i="1" s="1"/>
  <c r="F67" i="1"/>
  <c r="E67" i="1"/>
  <c r="D67" i="1"/>
  <c r="C67" i="1"/>
  <c r="B67" i="1"/>
  <c r="F66" i="1"/>
  <c r="E66" i="1"/>
  <c r="D66" i="1"/>
  <c r="C66" i="1"/>
  <c r="B66" i="1"/>
  <c r="G66" i="1" s="1"/>
  <c r="H66" i="1" s="1"/>
  <c r="F65" i="1"/>
  <c r="E65" i="1"/>
  <c r="D65" i="1"/>
  <c r="C65" i="1"/>
  <c r="B65" i="1"/>
  <c r="G65" i="1" s="1"/>
  <c r="H65" i="1" s="1"/>
  <c r="F64" i="1"/>
  <c r="E64" i="1"/>
  <c r="D64" i="1"/>
  <c r="C64" i="1"/>
  <c r="B64" i="1"/>
  <c r="G64" i="1" s="1"/>
  <c r="H64" i="1" s="1"/>
  <c r="G63" i="1"/>
  <c r="H63" i="1" s="1"/>
  <c r="F63" i="1"/>
  <c r="E63" i="1"/>
  <c r="D63" i="1"/>
  <c r="C63" i="1"/>
  <c r="B63" i="1"/>
  <c r="F62" i="1"/>
  <c r="E62" i="1"/>
  <c r="D62" i="1"/>
  <c r="C62" i="1"/>
  <c r="B62" i="1"/>
  <c r="G62" i="1" s="1"/>
  <c r="H62" i="1" s="1"/>
  <c r="F61" i="1"/>
  <c r="E61" i="1"/>
  <c r="D61" i="1"/>
  <c r="C61" i="1"/>
  <c r="B61" i="1"/>
  <c r="G61" i="1" s="1"/>
  <c r="H61" i="1" s="1"/>
  <c r="F60" i="1"/>
  <c r="E60" i="1"/>
  <c r="D60" i="1"/>
  <c r="C60" i="1"/>
  <c r="B60" i="1"/>
  <c r="G60" i="1" s="1"/>
  <c r="H60" i="1" s="1"/>
  <c r="G59" i="1"/>
  <c r="H59" i="1" s="1"/>
  <c r="F59" i="1"/>
  <c r="E59" i="1"/>
  <c r="D59" i="1"/>
  <c r="C59" i="1"/>
  <c r="B59" i="1"/>
  <c r="F58" i="1"/>
  <c r="E58" i="1"/>
  <c r="D58" i="1"/>
  <c r="C58" i="1"/>
  <c r="B58" i="1"/>
  <c r="G58" i="1" s="1"/>
  <c r="H58" i="1" s="1"/>
  <c r="F57" i="1"/>
  <c r="E57" i="1"/>
  <c r="D57" i="1"/>
  <c r="C57" i="1"/>
  <c r="B57" i="1"/>
  <c r="G57" i="1" s="1"/>
  <c r="H57" i="1" s="1"/>
  <c r="F56" i="1"/>
  <c r="E56" i="1"/>
  <c r="D56" i="1"/>
  <c r="C56" i="1"/>
  <c r="B56" i="1"/>
  <c r="G56" i="1" s="1"/>
  <c r="H56" i="1" s="1"/>
  <c r="G55" i="1"/>
  <c r="H55" i="1" s="1"/>
  <c r="F55" i="1"/>
  <c r="E55" i="1"/>
  <c r="D55" i="1"/>
  <c r="C55" i="1"/>
  <c r="B55" i="1"/>
  <c r="F54" i="1"/>
  <c r="E54" i="1"/>
  <c r="D54" i="1"/>
  <c r="C54" i="1"/>
  <c r="B54" i="1"/>
  <c r="G54" i="1" s="1"/>
  <c r="H54" i="1" s="1"/>
  <c r="F53" i="1"/>
  <c r="E53" i="1"/>
  <c r="D53" i="1"/>
  <c r="C53" i="1"/>
  <c r="B53" i="1"/>
  <c r="G53" i="1" s="1"/>
  <c r="H53" i="1" s="1"/>
  <c r="F52" i="1"/>
  <c r="E52" i="1"/>
  <c r="D52" i="1"/>
  <c r="C52" i="1"/>
  <c r="B52" i="1"/>
  <c r="G52" i="1" s="1"/>
  <c r="H52" i="1" s="1"/>
  <c r="G51" i="1"/>
  <c r="H51" i="1" s="1"/>
  <c r="F51" i="1"/>
  <c r="E51" i="1"/>
  <c r="D51" i="1"/>
  <c r="C51" i="1"/>
  <c r="B51" i="1"/>
  <c r="F50" i="1"/>
  <c r="E50" i="1"/>
  <c r="D50" i="1"/>
  <c r="C50" i="1"/>
  <c r="B50" i="1"/>
  <c r="G50" i="1" s="1"/>
  <c r="H50" i="1" s="1"/>
  <c r="F49" i="1"/>
  <c r="E49" i="1"/>
  <c r="D49" i="1"/>
  <c r="C49" i="1"/>
  <c r="B49" i="1"/>
  <c r="G49" i="1" s="1"/>
  <c r="H49" i="1" s="1"/>
  <c r="F48" i="1"/>
  <c r="E48" i="1"/>
  <c r="D48" i="1"/>
  <c r="C48" i="1"/>
  <c r="B48" i="1"/>
  <c r="G48" i="1" s="1"/>
  <c r="H48" i="1" s="1"/>
  <c r="G47" i="1"/>
  <c r="H47" i="1" s="1"/>
  <c r="F47" i="1"/>
  <c r="E47" i="1"/>
  <c r="D47" i="1"/>
  <c r="C47" i="1"/>
  <c r="B47" i="1"/>
  <c r="F46" i="1"/>
  <c r="E46" i="1"/>
  <c r="D46" i="1"/>
  <c r="C46" i="1"/>
  <c r="B46" i="1"/>
  <c r="G46" i="1" s="1"/>
  <c r="H46" i="1" s="1"/>
  <c r="F45" i="1"/>
  <c r="E45" i="1"/>
  <c r="D45" i="1"/>
  <c r="C45" i="1"/>
  <c r="B45" i="1"/>
  <c r="G45" i="1" s="1"/>
  <c r="H45" i="1" s="1"/>
  <c r="F44" i="1"/>
  <c r="E44" i="1"/>
  <c r="D44" i="1"/>
  <c r="C44" i="1"/>
  <c r="B44" i="1"/>
  <c r="G44" i="1" s="1"/>
  <c r="H44" i="1" s="1"/>
  <c r="G43" i="1"/>
  <c r="H43" i="1" s="1"/>
  <c r="F43" i="1"/>
  <c r="E43" i="1"/>
  <c r="D43" i="1"/>
  <c r="C43" i="1"/>
  <c r="B43" i="1"/>
  <c r="F42" i="1"/>
  <c r="E42" i="1"/>
  <c r="D42" i="1"/>
  <c r="C42" i="1"/>
  <c r="B42" i="1"/>
  <c r="G42" i="1" s="1"/>
  <c r="H42" i="1" s="1"/>
  <c r="F41" i="1"/>
  <c r="E41" i="1"/>
  <c r="D41" i="1"/>
  <c r="C41" i="1"/>
  <c r="B41" i="1"/>
  <c r="G41" i="1" s="1"/>
  <c r="H41" i="1" s="1"/>
  <c r="F40" i="1"/>
  <c r="E40" i="1"/>
  <c r="D40" i="1"/>
  <c r="C40" i="1"/>
  <c r="B40" i="1"/>
  <c r="G40" i="1" s="1"/>
  <c r="H40" i="1" s="1"/>
  <c r="G39" i="1"/>
  <c r="H39" i="1" s="1"/>
  <c r="F39" i="1"/>
  <c r="E39" i="1"/>
  <c r="D39" i="1"/>
  <c r="C39" i="1"/>
  <c r="B39" i="1"/>
  <c r="F38" i="1"/>
  <c r="E38" i="1"/>
  <c r="D38" i="1"/>
  <c r="C38" i="1"/>
  <c r="B38" i="1"/>
  <c r="G38" i="1" s="1"/>
  <c r="H38" i="1" s="1"/>
  <c r="F37" i="1"/>
  <c r="E37" i="1"/>
  <c r="D37" i="1"/>
  <c r="C37" i="1"/>
  <c r="B37" i="1"/>
  <c r="G37" i="1" s="1"/>
  <c r="H37" i="1" s="1"/>
  <c r="F36" i="1"/>
  <c r="E36" i="1"/>
  <c r="D36" i="1"/>
  <c r="C36" i="1"/>
  <c r="B36" i="1"/>
  <c r="G36" i="1" s="1"/>
  <c r="H36" i="1" s="1"/>
  <c r="G35" i="1"/>
  <c r="H35" i="1" s="1"/>
  <c r="F35" i="1"/>
  <c r="E35" i="1"/>
  <c r="D35" i="1"/>
  <c r="C35" i="1"/>
  <c r="B35" i="1"/>
  <c r="F34" i="1"/>
  <c r="E34" i="1"/>
  <c r="D34" i="1"/>
  <c r="C34" i="1"/>
  <c r="B34" i="1"/>
  <c r="G34" i="1" s="1"/>
  <c r="H34" i="1" s="1"/>
  <c r="F33" i="1"/>
  <c r="E33" i="1"/>
  <c r="D33" i="1"/>
  <c r="C33" i="1"/>
  <c r="B33" i="1"/>
  <c r="G33" i="1" s="1"/>
  <c r="H33" i="1" s="1"/>
  <c r="F32" i="1"/>
  <c r="E32" i="1"/>
  <c r="D32" i="1"/>
  <c r="C32" i="1"/>
  <c r="B32" i="1"/>
  <c r="G32" i="1" s="1"/>
  <c r="H32" i="1" s="1"/>
  <c r="G31" i="1"/>
  <c r="H31" i="1" s="1"/>
  <c r="F31" i="1"/>
  <c r="E31" i="1"/>
  <c r="D31" i="1"/>
  <c r="C31" i="1"/>
  <c r="B31" i="1"/>
  <c r="F30" i="1"/>
  <c r="E30" i="1"/>
  <c r="D30" i="1"/>
  <c r="C30" i="1"/>
  <c r="B30" i="1"/>
  <c r="G30" i="1" s="1"/>
  <c r="H30" i="1" s="1"/>
  <c r="F29" i="1"/>
  <c r="E29" i="1"/>
  <c r="D29" i="1"/>
  <c r="C29" i="1"/>
  <c r="B29" i="1"/>
  <c r="G29" i="1" s="1"/>
  <c r="H29" i="1" s="1"/>
  <c r="F28" i="1"/>
  <c r="E28" i="1"/>
  <c r="D28" i="1"/>
  <c r="C28" i="1"/>
  <c r="B28" i="1"/>
  <c r="G28" i="1" s="1"/>
  <c r="H28" i="1" s="1"/>
  <c r="G27" i="1"/>
  <c r="H27" i="1" s="1"/>
  <c r="F27" i="1"/>
  <c r="E27" i="1"/>
  <c r="D27" i="1"/>
  <c r="C27" i="1"/>
  <c r="B27" i="1"/>
  <c r="F26" i="1"/>
  <c r="E26" i="1"/>
  <c r="D26" i="1"/>
  <c r="C26" i="1"/>
  <c r="B26" i="1"/>
  <c r="G26" i="1" s="1"/>
  <c r="H26" i="1" s="1"/>
  <c r="F25" i="1"/>
  <c r="E25" i="1"/>
  <c r="D25" i="1"/>
  <c r="C25" i="1"/>
  <c r="B25" i="1"/>
  <c r="G25" i="1" s="1"/>
  <c r="H25" i="1" s="1"/>
  <c r="F24" i="1"/>
  <c r="E24" i="1"/>
  <c r="D24" i="1"/>
  <c r="C24" i="1"/>
  <c r="B24" i="1"/>
  <c r="G24" i="1" s="1"/>
  <c r="H24" i="1" s="1"/>
  <c r="G23" i="1"/>
  <c r="H23" i="1" s="1"/>
  <c r="F23" i="1"/>
  <c r="E23" i="1"/>
  <c r="D23" i="1"/>
  <c r="C23" i="1"/>
  <c r="B23" i="1"/>
  <c r="F22" i="1"/>
  <c r="E22" i="1"/>
  <c r="D22" i="1"/>
  <c r="C22" i="1"/>
  <c r="B22" i="1"/>
  <c r="G22" i="1" s="1"/>
  <c r="H22" i="1" s="1"/>
  <c r="F21" i="1"/>
  <c r="E21" i="1"/>
  <c r="D21" i="1"/>
  <c r="C21" i="1"/>
  <c r="B21" i="1"/>
  <c r="G21" i="1" s="1"/>
  <c r="H21" i="1" s="1"/>
  <c r="F20" i="1"/>
  <c r="E20" i="1"/>
  <c r="D20" i="1"/>
  <c r="C20" i="1"/>
  <c r="B20" i="1"/>
  <c r="G20" i="1" s="1"/>
  <c r="H20" i="1" s="1"/>
  <c r="G19" i="1"/>
  <c r="H19" i="1" s="1"/>
  <c r="F19" i="1"/>
  <c r="E19" i="1"/>
  <c r="D19" i="1"/>
  <c r="C19" i="1"/>
  <c r="B19" i="1"/>
  <c r="F18" i="1"/>
  <c r="E18" i="1"/>
  <c r="D18" i="1"/>
  <c r="C18" i="1"/>
  <c r="B18" i="1"/>
  <c r="G18" i="1" s="1"/>
  <c r="H18" i="1" s="1"/>
  <c r="F17" i="1"/>
  <c r="E17" i="1"/>
  <c r="D17" i="1"/>
  <c r="C17" i="1"/>
  <c r="B17" i="1"/>
  <c r="G17" i="1" s="1"/>
  <c r="H17" i="1" s="1"/>
  <c r="F16" i="1"/>
  <c r="E16" i="1"/>
  <c r="D16" i="1"/>
  <c r="C16" i="1"/>
  <c r="B16" i="1"/>
  <c r="G16" i="1" s="1"/>
  <c r="H16" i="1" s="1"/>
  <c r="G15" i="1"/>
  <c r="H15" i="1" s="1"/>
  <c r="F15" i="1"/>
  <c r="E15" i="1"/>
  <c r="D15" i="1"/>
  <c r="C15" i="1"/>
  <c r="B15" i="1"/>
  <c r="F14" i="1"/>
  <c r="E14" i="1"/>
  <c r="D14" i="1"/>
  <c r="C14" i="1"/>
  <c r="B14" i="1"/>
  <c r="G14" i="1" s="1"/>
  <c r="H14" i="1" s="1"/>
  <c r="F13" i="1"/>
  <c r="E13" i="1"/>
  <c r="D13" i="1"/>
  <c r="C13" i="1"/>
  <c r="B13" i="1"/>
  <c r="G13" i="1" s="1"/>
  <c r="H13" i="1" s="1"/>
  <c r="F12" i="1"/>
  <c r="E12" i="1"/>
  <c r="D12" i="1"/>
  <c r="C12" i="1"/>
  <c r="B12" i="1"/>
  <c r="G12" i="1" s="1"/>
  <c r="H12" i="1" s="1"/>
  <c r="G11" i="1"/>
  <c r="H11" i="1" s="1"/>
  <c r="F11" i="1"/>
  <c r="E11" i="1"/>
  <c r="D11" i="1"/>
  <c r="C11" i="1"/>
  <c r="B11" i="1"/>
  <c r="F10" i="1"/>
  <c r="E10" i="1"/>
  <c r="D10" i="1"/>
  <c r="C10" i="1"/>
  <c r="B10" i="1"/>
  <c r="G10" i="1" s="1"/>
  <c r="H10" i="1" s="1"/>
  <c r="F9" i="1"/>
  <c r="E9" i="1"/>
  <c r="D9" i="1"/>
  <c r="C9" i="1"/>
  <c r="B9" i="1"/>
  <c r="G9" i="1" s="1"/>
  <c r="H9" i="1" s="1"/>
  <c r="F8" i="1"/>
  <c r="E8" i="1"/>
  <c r="D8" i="1"/>
  <c r="C8" i="1"/>
  <c r="B8" i="1"/>
  <c r="G8" i="1" s="1"/>
  <c r="H8" i="1" s="1"/>
  <c r="G7" i="1"/>
  <c r="H7" i="1" s="1"/>
  <c r="F7" i="1"/>
  <c r="E7" i="1"/>
  <c r="D7" i="1"/>
  <c r="C7" i="1"/>
  <c r="B7" i="1"/>
  <c r="F6" i="1"/>
  <c r="E6" i="1"/>
  <c r="D6" i="1"/>
  <c r="C6" i="1"/>
  <c r="B6" i="1"/>
  <c r="G6" i="1" s="1"/>
  <c r="H6" i="1" s="1"/>
  <c r="F5" i="1"/>
  <c r="E5" i="1"/>
  <c r="D5" i="1"/>
  <c r="C5" i="1"/>
  <c r="B5" i="1"/>
  <c r="G5" i="1" s="1"/>
  <c r="H5" i="1" s="1"/>
  <c r="F4" i="1"/>
  <c r="E4" i="1"/>
  <c r="D4" i="1"/>
  <c r="C4" i="1"/>
  <c r="B4" i="1"/>
  <c r="G4" i="1" s="1"/>
  <c r="H4" i="1" s="1"/>
  <c r="G3" i="1"/>
  <c r="H3" i="1" s="1"/>
  <c r="F3" i="1"/>
  <c r="E3" i="1"/>
  <c r="D3" i="1"/>
  <c r="C3" i="1"/>
  <c r="B3" i="1"/>
  <c r="F2" i="1"/>
  <c r="E2" i="1"/>
  <c r="D2" i="1"/>
  <c r="C2" i="1"/>
  <c r="B2" i="1"/>
  <c r="G2" i="1" s="1"/>
  <c r="H2" i="1" s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I13" i="3"/>
  <c r="H333" i="1" l="1"/>
  <c r="H365" i="1"/>
  <c r="H381" i="1"/>
  <c r="H397" i="1"/>
  <c r="H405" i="1"/>
  <c r="H413" i="1"/>
  <c r="H421" i="1"/>
  <c r="H429" i="1"/>
  <c r="H437" i="1"/>
  <c r="H445" i="1"/>
  <c r="H598" i="1"/>
  <c r="H614" i="1"/>
  <c r="H622" i="1"/>
  <c r="H516" i="1"/>
  <c r="H524" i="1"/>
  <c r="H532" i="1"/>
  <c r="H548" i="1"/>
  <c r="H556" i="1"/>
  <c r="H564" i="1"/>
  <c r="H572" i="1"/>
  <c r="H580" i="1"/>
  <c r="H588" i="1"/>
  <c r="H596" i="1"/>
  <c r="H604" i="1"/>
  <c r="H612" i="1"/>
  <c r="H628" i="1"/>
  <c r="H514" i="1"/>
  <c r="H522" i="1"/>
  <c r="H530" i="1"/>
  <c r="H546" i="1"/>
  <c r="H554" i="1"/>
  <c r="H562" i="1"/>
  <c r="H570" i="1"/>
  <c r="H578" i="1"/>
  <c r="H586" i="1"/>
  <c r="H602" i="1"/>
  <c r="H610" i="1"/>
  <c r="H9" i="3"/>
  <c r="B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H6" i="3"/>
  <c r="H7" i="3"/>
  <c r="H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C5" i="3"/>
  <c r="H5" i="3"/>
  <c r="B24" i="3" l="1"/>
  <c r="D24" i="3"/>
  <c r="E24" i="3"/>
  <c r="F24" i="3"/>
  <c r="I24" i="3"/>
  <c r="K24" i="3"/>
  <c r="L24" i="3"/>
  <c r="M24" i="3"/>
  <c r="B25" i="3"/>
  <c r="D25" i="3"/>
  <c r="E25" i="3"/>
  <c r="F25" i="3"/>
  <c r="I25" i="3"/>
  <c r="K25" i="3"/>
  <c r="L25" i="3"/>
  <c r="M25" i="3"/>
  <c r="B26" i="3"/>
  <c r="D26" i="3"/>
  <c r="E26" i="3"/>
  <c r="F26" i="3"/>
  <c r="I26" i="3"/>
  <c r="K26" i="3"/>
  <c r="L26" i="3"/>
  <c r="M26" i="3"/>
  <c r="B27" i="3"/>
  <c r="D27" i="3"/>
  <c r="E27" i="3"/>
  <c r="F27" i="3"/>
  <c r="I27" i="3"/>
  <c r="K27" i="3"/>
  <c r="L27" i="3"/>
  <c r="M27" i="3"/>
  <c r="B28" i="3"/>
  <c r="D28" i="3"/>
  <c r="E28" i="3"/>
  <c r="F28" i="3"/>
  <c r="I28" i="3"/>
  <c r="K28" i="3"/>
  <c r="L28" i="3"/>
  <c r="M28" i="3"/>
  <c r="B29" i="3"/>
  <c r="D29" i="3"/>
  <c r="E29" i="3"/>
  <c r="F29" i="3"/>
  <c r="I29" i="3"/>
  <c r="K29" i="3"/>
  <c r="L29" i="3"/>
  <c r="M2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5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I6" i="3"/>
  <c r="I7" i="3"/>
  <c r="I8" i="3"/>
  <c r="I9" i="3"/>
  <c r="I10" i="3"/>
  <c r="I11" i="3"/>
  <c r="I12" i="3"/>
  <c r="I14" i="3"/>
  <c r="I15" i="3"/>
  <c r="I16" i="3"/>
  <c r="I17" i="3"/>
  <c r="I18" i="3"/>
  <c r="I19" i="3"/>
  <c r="I20" i="3"/>
  <c r="I21" i="3"/>
  <c r="I22" i="3"/>
  <c r="I23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D6" i="3"/>
  <c r="D7" i="3"/>
  <c r="D5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M32" i="3" l="1"/>
  <c r="F32" i="3"/>
  <c r="F34" i="3" l="1"/>
</calcChain>
</file>

<file path=xl/sharedStrings.xml><?xml version="1.0" encoding="utf-8"?>
<sst xmlns="http://schemas.openxmlformats.org/spreadsheetml/2006/main" count="28" uniqueCount="19">
  <si>
    <t>CODICE</t>
  </si>
  <si>
    <t>GIOCATORE</t>
  </si>
  <si>
    <t>SQUADRA</t>
  </si>
  <si>
    <t>RUOLO</t>
  </si>
  <si>
    <t>VALORE    ATTUALE</t>
  </si>
  <si>
    <t>Ruolo</t>
  </si>
  <si>
    <t>GIOCATORE VENDUTO</t>
  </si>
  <si>
    <t>GIOCATORE ACQUISTATO</t>
  </si>
  <si>
    <t>GIOCATORI VENDUTI</t>
  </si>
  <si>
    <t>GIOCATORI ACQUISTATI</t>
  </si>
  <si>
    <t>Resto</t>
  </si>
  <si>
    <t>Tot</t>
  </si>
  <si>
    <t>Residuo (inserire sotto il residuo crediti che avete)</t>
  </si>
  <si>
    <t>IN SERIE A</t>
  </si>
  <si>
    <t>GIOCA ANCORA</t>
  </si>
  <si>
    <t>QUOTAZIONE</t>
  </si>
  <si>
    <t>ACQUISTI</t>
  </si>
  <si>
    <t>ACQUISTABILE</t>
  </si>
  <si>
    <t>Cambi giornata sessione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</si>
</sst>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2"/>
      <color indexed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8"/>
      <color indexed="12"/>
      <name val="Arial"/>
      <family val="2"/>
    </font>
    <font>
      <b/>
      <sz val="12"/>
      <color rgb="FF006600"/>
      <name val="Arial"/>
      <family val="2"/>
    </font>
    <font>
      <sz val="8"/>
      <color theme="0"/>
      <name val="Arial"/>
      <family val="2"/>
    </font>
    <font>
      <b/>
      <i/>
      <sz val="12"/>
      <color theme="3" tint="0.39997558519241921"/>
      <name val="Arial"/>
      <family val="2"/>
    </font>
    <font>
      <b/>
      <i/>
      <sz val="12"/>
      <color rgb="FF0066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22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2" applyNumberFormat="0" applyAlignment="0" applyProtection="0"/>
    <xf numFmtId="0" fontId="14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2" fillId="7" borderId="0" applyNumberFormat="0" applyBorder="0" applyAlignment="0" applyProtection="0"/>
    <xf numFmtId="0" fontId="13" fillId="10" borderId="6" applyNumberFormat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10" applyNumberFormat="0" applyFill="0" applyAlignment="0" applyProtection="0"/>
    <xf numFmtId="0" fontId="21" fillId="8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27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" fillId="27" borderId="0" xfId="0" applyFont="1" applyFill="1" applyProtection="1">
      <protection locked="0"/>
    </xf>
    <xf numFmtId="0" fontId="0" fillId="27" borderId="0" xfId="0" applyFill="1" applyAlignment="1" applyProtection="1">
      <alignment horizontal="right"/>
      <protection locked="0"/>
    </xf>
    <xf numFmtId="0" fontId="1" fillId="27" borderId="0" xfId="0" applyFont="1" applyFill="1" applyProtection="1">
      <protection locked="0"/>
    </xf>
    <xf numFmtId="0" fontId="4" fillId="27" borderId="0" xfId="0" applyFont="1" applyFill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3" fillId="0" borderId="14" xfId="0" applyFont="1" applyBorder="1"/>
    <xf numFmtId="0" fontId="33" fillId="0" borderId="14" xfId="0" applyFont="1" applyBorder="1" applyAlignment="1">
      <alignment horizontal="center"/>
    </xf>
    <xf numFmtId="1" fontId="33" fillId="27" borderId="14" xfId="0" applyNumberFormat="1" applyFont="1" applyFill="1" applyBorder="1" applyAlignment="1">
      <alignment horizontal="center"/>
    </xf>
    <xf numFmtId="49" fontId="33" fillId="27" borderId="14" xfId="0" applyNumberFormat="1" applyFont="1" applyFill="1" applyBorder="1" applyAlignment="1">
      <alignment horizontal="center"/>
    </xf>
    <xf numFmtId="0" fontId="31" fillId="28" borderId="14" xfId="0" applyFont="1" applyFill="1" applyBorder="1" applyAlignment="1">
      <alignment horizontal="center"/>
    </xf>
    <xf numFmtId="49" fontId="31" fillId="28" borderId="15" xfId="0" applyNumberFormat="1" applyFont="1" applyFill="1" applyBorder="1" applyAlignment="1">
      <alignment horizontal="center"/>
    </xf>
    <xf numFmtId="0" fontId="31" fillId="28" borderId="12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0" fillId="0" borderId="14" xfId="0" applyBorder="1"/>
    <xf numFmtId="0" fontId="33" fillId="27" borderId="14" xfId="0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/>
    <xf numFmtId="0" fontId="30" fillId="0" borderId="11" xfId="0" applyFont="1" applyBorder="1" applyAlignment="1">
      <alignment horizontal="center"/>
    </xf>
    <xf numFmtId="0" fontId="29" fillId="0" borderId="0" xfId="0" applyFont="1"/>
    <xf numFmtId="0" fontId="32" fillId="27" borderId="0" xfId="0" applyFont="1" applyFill="1"/>
    <xf numFmtId="0" fontId="34" fillId="27" borderId="14" xfId="0" applyFont="1" applyFill="1" applyBorder="1" applyAlignment="1">
      <alignment horizontal="center" vertical="center" wrapText="1"/>
    </xf>
    <xf numFmtId="0" fontId="6" fillId="27" borderId="16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 wrapText="1"/>
    </xf>
    <xf numFmtId="0" fontId="6" fillId="27" borderId="18" xfId="0" applyFont="1" applyFill="1" applyBorder="1" applyAlignment="1">
      <alignment horizontal="center" vertical="center" wrapText="1"/>
    </xf>
    <xf numFmtId="0" fontId="35" fillId="27" borderId="16" xfId="0" applyFont="1" applyFill="1" applyBorder="1" applyAlignment="1">
      <alignment horizontal="center" vertical="center" wrapText="1"/>
    </xf>
    <xf numFmtId="0" fontId="35" fillId="27" borderId="17" xfId="0" applyFont="1" applyFill="1" applyBorder="1" applyAlignment="1">
      <alignment horizontal="center" vertical="center" wrapText="1"/>
    </xf>
    <xf numFmtId="0" fontId="35" fillId="27" borderId="18" xfId="0" applyFont="1" applyFill="1" applyBorder="1" applyAlignment="1">
      <alignment horizontal="center" vertical="center" wrapText="1"/>
    </xf>
    <xf numFmtId="0" fontId="0" fillId="27" borderId="14" xfId="0" applyFill="1" applyBorder="1" applyAlignment="1" applyProtection="1">
      <alignment horizontal="center"/>
      <protection locked="0"/>
    </xf>
    <xf numFmtId="0" fontId="5" fillId="27" borderId="15" xfId="0" applyFont="1" applyFill="1" applyBorder="1" applyAlignment="1" applyProtection="1">
      <alignment horizontal="center"/>
      <protection locked="0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xr:uid="{00000000-0005-0000-0000-000006000000}"/>
    <cellStyle name="20% - Colore 2" xfId="8" xr:uid="{00000000-0005-0000-0000-000007000000}"/>
    <cellStyle name="20% - Colore 3" xfId="9" xr:uid="{00000000-0005-0000-0000-000008000000}"/>
    <cellStyle name="20% - Colore 4" xfId="10" xr:uid="{00000000-0005-0000-0000-000009000000}"/>
    <cellStyle name="20% - Colore 5" xfId="11" xr:uid="{00000000-0005-0000-0000-00000A000000}"/>
    <cellStyle name="20% - Colore 6" xfId="12" xr:uid="{00000000-0005-0000-0000-00000B000000}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xr:uid="{00000000-0005-0000-0000-000018000000}"/>
    <cellStyle name="40% - Colore 2" xfId="26" xr:uid="{00000000-0005-0000-0000-000019000000}"/>
    <cellStyle name="40% - Colore 3" xfId="27" xr:uid="{00000000-0005-0000-0000-00001A000000}"/>
    <cellStyle name="40% - Colore 4" xfId="28" xr:uid="{00000000-0005-0000-0000-00001B000000}"/>
    <cellStyle name="40% - Colore 5" xfId="29" xr:uid="{00000000-0005-0000-0000-00001C000000}"/>
    <cellStyle name="40% - Colore 6" xfId="30" xr:uid="{00000000-0005-0000-0000-00001D000000}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xr:uid="{00000000-0005-0000-0000-00002A000000}"/>
    <cellStyle name="60% - Colore 2" xfId="44" xr:uid="{00000000-0005-0000-0000-00002B000000}"/>
    <cellStyle name="60% - Colore 3" xfId="45" xr:uid="{00000000-0005-0000-0000-00002C000000}"/>
    <cellStyle name="60% - Colore 4" xfId="46" xr:uid="{00000000-0005-0000-0000-00002D000000}"/>
    <cellStyle name="60% - Colore 5" xfId="47" xr:uid="{00000000-0005-0000-0000-00002E000000}"/>
    <cellStyle name="60% - Colore 6" xfId="48" xr:uid="{00000000-0005-0000-0000-00002F000000}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olore 1" xfId="62" xr:uid="{00000000-0005-0000-0000-00003D000000}"/>
    <cellStyle name="Colore 2" xfId="63" xr:uid="{00000000-0005-0000-0000-00003E000000}"/>
    <cellStyle name="Colore 3" xfId="64" xr:uid="{00000000-0005-0000-0000-00003F000000}"/>
    <cellStyle name="Colore 4" xfId="65" xr:uid="{00000000-0005-0000-0000-000040000000}"/>
    <cellStyle name="Colore 5" xfId="66" xr:uid="{00000000-0005-0000-0000-000041000000}"/>
    <cellStyle name="Colore 6" xfId="67" xr:uid="{00000000-0005-0000-0000-000042000000}"/>
    <cellStyle name="Colore1" xfId="68" xr:uid="{00000000-0005-0000-0000-000043000000}"/>
    <cellStyle name="Colore2" xfId="69" xr:uid="{00000000-0005-0000-0000-000044000000}"/>
    <cellStyle name="Colore3" xfId="70" xr:uid="{00000000-0005-0000-0000-000045000000}"/>
    <cellStyle name="Colore4" xfId="71" xr:uid="{00000000-0005-0000-0000-000046000000}"/>
    <cellStyle name="Colore5" xfId="72" xr:uid="{00000000-0005-0000-0000-000047000000}"/>
    <cellStyle name="Colore6" xfId="73" xr:uid="{00000000-0005-0000-0000-000048000000}"/>
    <cellStyle name="Controlla cella" xfId="74" xr:uid="{00000000-0005-0000-0000-000049000000}"/>
    <cellStyle name="Explanatory Text" xfId="75" xr:uid="{00000000-0005-0000-0000-00004A000000}"/>
    <cellStyle name="Good" xfId="76" xr:uid="{00000000-0005-0000-0000-00004B000000}"/>
    <cellStyle name="Heading 1" xfId="77" xr:uid="{00000000-0005-0000-0000-00004C000000}"/>
    <cellStyle name="Heading 2" xfId="78" xr:uid="{00000000-0005-0000-0000-00004D000000}"/>
    <cellStyle name="Heading 3" xfId="79" xr:uid="{00000000-0005-0000-0000-00004E000000}"/>
    <cellStyle name="Heading 4" xfId="80" xr:uid="{00000000-0005-0000-0000-00004F000000}"/>
    <cellStyle name="Input" xfId="81" builtinId="20" customBuiltin="1"/>
    <cellStyle name="Neutral" xfId="82" xr:uid="{00000000-0005-0000-0000-000051000000}"/>
    <cellStyle name="Neutrale" xfId="83" xr:uid="{00000000-0005-0000-0000-000052000000}"/>
    <cellStyle name="Neutro" xfId="84" xr:uid="{00000000-0005-0000-0000-000053000000}"/>
    <cellStyle name="Non valido" xfId="85" xr:uid="{00000000-0005-0000-0000-000054000000}"/>
    <cellStyle name="Normale" xfId="0" builtinId="0"/>
    <cellStyle name="Output" xfId="86" builtinId="21" customBuiltin="1"/>
    <cellStyle name="Testo descrittivo" xfId="87" xr:uid="{00000000-0005-0000-0000-000057000000}"/>
    <cellStyle name="Title" xfId="88" xr:uid="{00000000-0005-0000-0000-000058000000}"/>
    <cellStyle name="Titolo" xfId="89" xr:uid="{00000000-0005-0000-0000-000059000000}"/>
    <cellStyle name="Titolo 1" xfId="90" xr:uid="{00000000-0005-0000-0000-00005A000000}"/>
    <cellStyle name="Titolo 2" xfId="91" xr:uid="{00000000-0005-0000-0000-00005B000000}"/>
    <cellStyle name="Titolo 3" xfId="92" xr:uid="{00000000-0005-0000-0000-00005C000000}"/>
    <cellStyle name="Titolo 4" xfId="93" xr:uid="{00000000-0005-0000-0000-00005D000000}"/>
    <cellStyle name="Total" xfId="94" xr:uid="{00000000-0005-0000-0000-00005E000000}"/>
    <cellStyle name="Totale" xfId="95" xr:uid="{00000000-0005-0000-0000-00005F000000}"/>
    <cellStyle name="Valido" xfId="96" xr:uid="{00000000-0005-0000-0000-000060000000}"/>
    <cellStyle name="Valore non valido" xfId="97" xr:uid="{00000000-0005-0000-0000-000061000000}"/>
    <cellStyle name="Valore valido" xfId="98" xr:uid="{00000000-0005-0000-0000-000062000000}"/>
  </cellStyles>
  <dxfs count="43"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incronizzati\fantacalcio\FANTACALCIO_24-25\Lista_giocatori.xlsm" TargetMode="External"/><Relationship Id="rId1" Type="http://schemas.openxmlformats.org/officeDocument/2006/relationships/externalLinkPath" Target="Lista_giocato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i excel gazzetta"/>
      <sheetName val="lista giocatori 07-08"/>
      <sheetName val="Rose"/>
    </sheetNames>
    <sheetDataSet>
      <sheetData sheetId="0">
        <row r="1">
          <cell r="A1" t="str">
            <v>Id</v>
          </cell>
          <cell r="B1" t="str">
            <v>R</v>
          </cell>
          <cell r="C1" t="str">
            <v>RM</v>
          </cell>
          <cell r="D1" t="str">
            <v>Nome</v>
          </cell>
          <cell r="E1" t="str">
            <v>Squadra</v>
          </cell>
          <cell r="F1" t="str">
            <v>Qt.A</v>
          </cell>
          <cell r="G1" t="str">
            <v>Qt.I</v>
          </cell>
          <cell r="H1" t="str">
            <v>Diff.</v>
          </cell>
          <cell r="I1" t="str">
            <v>Qt.A M</v>
          </cell>
          <cell r="J1" t="str">
            <v>Qt.I M</v>
          </cell>
          <cell r="K1" t="str">
            <v>Diff.M</v>
          </cell>
          <cell r="L1" t="str">
            <v>FVM</v>
          </cell>
          <cell r="M1" t="str">
            <v>FVM M</v>
          </cell>
        </row>
        <row r="2">
          <cell r="A2">
            <v>572</v>
          </cell>
          <cell r="B2" t="str">
            <v>P</v>
          </cell>
          <cell r="C2" t="str">
            <v>Por</v>
          </cell>
          <cell r="D2" t="str">
            <v>Meret</v>
          </cell>
          <cell r="E2" t="str">
            <v>Napoli</v>
          </cell>
          <cell r="F2">
            <v>18</v>
          </cell>
          <cell r="G2">
            <v>15</v>
          </cell>
          <cell r="H2">
            <v>3</v>
          </cell>
          <cell r="I2">
            <v>18</v>
          </cell>
          <cell r="J2">
            <v>15</v>
          </cell>
          <cell r="K2">
            <v>3</v>
          </cell>
          <cell r="L2">
            <v>100</v>
          </cell>
          <cell r="M2">
            <v>100</v>
          </cell>
        </row>
        <row r="3">
          <cell r="A3">
            <v>2170</v>
          </cell>
          <cell r="B3" t="str">
            <v>P</v>
          </cell>
          <cell r="C3" t="str">
            <v>Por</v>
          </cell>
          <cell r="D3" t="str">
            <v>Milinkovic-Savic V.</v>
          </cell>
          <cell r="E3" t="str">
            <v>Torino</v>
          </cell>
          <cell r="F3">
            <v>18</v>
          </cell>
          <cell r="G3">
            <v>10</v>
          </cell>
          <cell r="H3">
            <v>8</v>
          </cell>
          <cell r="I3">
            <v>18</v>
          </cell>
          <cell r="J3">
            <v>10</v>
          </cell>
          <cell r="K3">
            <v>8</v>
          </cell>
          <cell r="L3">
            <v>71</v>
          </cell>
          <cell r="M3">
            <v>71</v>
          </cell>
        </row>
        <row r="4">
          <cell r="A4">
            <v>2521</v>
          </cell>
          <cell r="B4" t="str">
            <v>P</v>
          </cell>
          <cell r="C4" t="str">
            <v>Por</v>
          </cell>
          <cell r="D4" t="str">
            <v>De Gea</v>
          </cell>
          <cell r="E4" t="str">
            <v>Fiorentina</v>
          </cell>
          <cell r="F4">
            <v>18</v>
          </cell>
          <cell r="G4">
            <v>11</v>
          </cell>
          <cell r="H4">
            <v>7</v>
          </cell>
          <cell r="I4">
            <v>18</v>
          </cell>
          <cell r="J4">
            <v>11</v>
          </cell>
          <cell r="K4">
            <v>7</v>
          </cell>
          <cell r="L4">
            <v>76</v>
          </cell>
          <cell r="M4">
            <v>76</v>
          </cell>
        </row>
        <row r="5">
          <cell r="A5">
            <v>4360</v>
          </cell>
          <cell r="B5" t="str">
            <v>P</v>
          </cell>
          <cell r="C5" t="str">
            <v>Por</v>
          </cell>
          <cell r="D5" t="str">
            <v>Caprile</v>
          </cell>
          <cell r="E5" t="str">
            <v>Cagliari</v>
          </cell>
          <cell r="F5">
            <v>17</v>
          </cell>
          <cell r="G5">
            <v>2</v>
          </cell>
          <cell r="H5">
            <v>15</v>
          </cell>
          <cell r="I5">
            <v>17</v>
          </cell>
          <cell r="J5">
            <v>2</v>
          </cell>
          <cell r="K5">
            <v>15</v>
          </cell>
          <cell r="L5">
            <v>33</v>
          </cell>
          <cell r="M5">
            <v>33</v>
          </cell>
        </row>
        <row r="6">
          <cell r="A6">
            <v>4431</v>
          </cell>
          <cell r="B6" t="str">
            <v>P</v>
          </cell>
          <cell r="C6" t="str">
            <v>Por</v>
          </cell>
          <cell r="D6" t="str">
            <v>Carnesecchi</v>
          </cell>
          <cell r="E6" t="str">
            <v>Atalanta</v>
          </cell>
          <cell r="F6">
            <v>15</v>
          </cell>
          <cell r="G6">
            <v>13</v>
          </cell>
          <cell r="H6">
            <v>2</v>
          </cell>
          <cell r="I6">
            <v>15</v>
          </cell>
          <cell r="J6">
            <v>13</v>
          </cell>
          <cell r="K6">
            <v>2</v>
          </cell>
          <cell r="L6">
            <v>70</v>
          </cell>
          <cell r="M6">
            <v>70</v>
          </cell>
        </row>
        <row r="7">
          <cell r="A7">
            <v>188</v>
          </cell>
          <cell r="B7" t="str">
            <v>P</v>
          </cell>
          <cell r="C7" t="str">
            <v>Por</v>
          </cell>
          <cell r="D7" t="str">
            <v>Leali</v>
          </cell>
          <cell r="E7" t="str">
            <v>Genoa</v>
          </cell>
          <cell r="F7">
            <v>15</v>
          </cell>
          <cell r="G7">
            <v>1</v>
          </cell>
          <cell r="H7">
            <v>14</v>
          </cell>
          <cell r="I7">
            <v>15</v>
          </cell>
          <cell r="J7">
            <v>1</v>
          </cell>
          <cell r="K7">
            <v>14</v>
          </cell>
          <cell r="L7">
            <v>33</v>
          </cell>
          <cell r="M7">
            <v>33</v>
          </cell>
        </row>
        <row r="8">
          <cell r="A8">
            <v>2428</v>
          </cell>
          <cell r="B8" t="str">
            <v>P</v>
          </cell>
          <cell r="C8" t="str">
            <v>Por</v>
          </cell>
          <cell r="D8" t="str">
            <v>Sommer</v>
          </cell>
          <cell r="E8" t="str">
            <v>Inter</v>
          </cell>
          <cell r="F8">
            <v>15</v>
          </cell>
          <cell r="G8">
            <v>18</v>
          </cell>
          <cell r="H8">
            <v>-3</v>
          </cell>
          <cell r="I8">
            <v>15</v>
          </cell>
          <cell r="J8">
            <v>18</v>
          </cell>
          <cell r="K8">
            <v>-3</v>
          </cell>
          <cell r="L8">
            <v>77</v>
          </cell>
          <cell r="M8">
            <v>77</v>
          </cell>
        </row>
        <row r="9">
          <cell r="A9">
            <v>5841</v>
          </cell>
          <cell r="B9" t="str">
            <v>P</v>
          </cell>
          <cell r="C9" t="str">
            <v>Por</v>
          </cell>
          <cell r="D9" t="str">
            <v>Svilar</v>
          </cell>
          <cell r="E9" t="str">
            <v>Roma</v>
          </cell>
          <cell r="F9">
            <v>15</v>
          </cell>
          <cell r="G9">
            <v>13</v>
          </cell>
          <cell r="H9">
            <v>2</v>
          </cell>
          <cell r="I9">
            <v>15</v>
          </cell>
          <cell r="J9">
            <v>13</v>
          </cell>
          <cell r="K9">
            <v>2</v>
          </cell>
          <cell r="L9">
            <v>76</v>
          </cell>
          <cell r="M9">
            <v>76</v>
          </cell>
        </row>
        <row r="10">
          <cell r="A10">
            <v>133</v>
          </cell>
          <cell r="B10" t="str">
            <v>P</v>
          </cell>
          <cell r="C10" t="str">
            <v>Por</v>
          </cell>
          <cell r="D10" t="str">
            <v>Skorupski</v>
          </cell>
          <cell r="E10" t="str">
            <v>Bologna</v>
          </cell>
          <cell r="F10">
            <v>14</v>
          </cell>
          <cell r="G10">
            <v>11</v>
          </cell>
          <cell r="H10">
            <v>3</v>
          </cell>
          <cell r="I10">
            <v>14</v>
          </cell>
          <cell r="J10">
            <v>11</v>
          </cell>
          <cell r="K10">
            <v>3</v>
          </cell>
          <cell r="L10">
            <v>51</v>
          </cell>
          <cell r="M10">
            <v>51</v>
          </cell>
        </row>
        <row r="11">
          <cell r="A11">
            <v>5876</v>
          </cell>
          <cell r="B11" t="str">
            <v>P</v>
          </cell>
          <cell r="C11" t="str">
            <v>Por</v>
          </cell>
          <cell r="D11" t="str">
            <v>Di Gregorio</v>
          </cell>
          <cell r="E11" t="str">
            <v>Juventus</v>
          </cell>
          <cell r="F11">
            <v>14</v>
          </cell>
          <cell r="G11">
            <v>17</v>
          </cell>
          <cell r="H11">
            <v>-3</v>
          </cell>
          <cell r="I11">
            <v>14</v>
          </cell>
          <cell r="J11">
            <v>17</v>
          </cell>
          <cell r="K11">
            <v>-3</v>
          </cell>
          <cell r="L11">
            <v>76</v>
          </cell>
          <cell r="M11">
            <v>76</v>
          </cell>
        </row>
        <row r="12">
          <cell r="A12">
            <v>4312</v>
          </cell>
          <cell r="B12" t="str">
            <v>P</v>
          </cell>
          <cell r="C12" t="str">
            <v>Por</v>
          </cell>
          <cell r="D12" t="str">
            <v>Maignan</v>
          </cell>
          <cell r="E12" t="str">
            <v>Milan</v>
          </cell>
          <cell r="F12">
            <v>13</v>
          </cell>
          <cell r="G12">
            <v>15</v>
          </cell>
          <cell r="H12">
            <v>-2</v>
          </cell>
          <cell r="I12">
            <v>13</v>
          </cell>
          <cell r="J12">
            <v>15</v>
          </cell>
          <cell r="K12">
            <v>-2</v>
          </cell>
          <cell r="L12">
            <v>67</v>
          </cell>
          <cell r="M12">
            <v>67</v>
          </cell>
        </row>
        <row r="13">
          <cell r="A13">
            <v>6125</v>
          </cell>
          <cell r="B13" t="str">
            <v>P</v>
          </cell>
          <cell r="C13" t="str">
            <v>Por</v>
          </cell>
          <cell r="D13" t="str">
            <v>Vasquez D.</v>
          </cell>
          <cell r="E13" t="str">
            <v>Empoli</v>
          </cell>
          <cell r="F13">
            <v>11</v>
          </cell>
          <cell r="G13">
            <v>5</v>
          </cell>
          <cell r="H13">
            <v>6</v>
          </cell>
          <cell r="I13">
            <v>11</v>
          </cell>
          <cell r="J13">
            <v>5</v>
          </cell>
          <cell r="K13">
            <v>6</v>
          </cell>
          <cell r="L13">
            <v>13</v>
          </cell>
          <cell r="M13">
            <v>13</v>
          </cell>
        </row>
        <row r="14">
          <cell r="A14">
            <v>2134</v>
          </cell>
          <cell r="B14" t="str">
            <v>P</v>
          </cell>
          <cell r="C14" t="str">
            <v>Por</v>
          </cell>
          <cell r="D14" t="str">
            <v>Falcone</v>
          </cell>
          <cell r="E14" t="str">
            <v>Lecce</v>
          </cell>
          <cell r="F14">
            <v>11</v>
          </cell>
          <cell r="G14">
            <v>9</v>
          </cell>
          <cell r="H14">
            <v>2</v>
          </cell>
          <cell r="I14">
            <v>11</v>
          </cell>
          <cell r="J14">
            <v>9</v>
          </cell>
          <cell r="K14">
            <v>2</v>
          </cell>
          <cell r="L14">
            <v>21</v>
          </cell>
          <cell r="M14">
            <v>21</v>
          </cell>
        </row>
        <row r="15">
          <cell r="A15">
            <v>6248</v>
          </cell>
          <cell r="B15" t="str">
            <v>P</v>
          </cell>
          <cell r="C15" t="str">
            <v>Por</v>
          </cell>
          <cell r="D15" t="str">
            <v>Stankovic F.</v>
          </cell>
          <cell r="E15" t="str">
            <v>Venezia</v>
          </cell>
          <cell r="F15">
            <v>11</v>
          </cell>
          <cell r="G15">
            <v>1</v>
          </cell>
          <cell r="H15">
            <v>10</v>
          </cell>
          <cell r="I15">
            <v>11</v>
          </cell>
          <cell r="J15">
            <v>1</v>
          </cell>
          <cell r="K15">
            <v>10</v>
          </cell>
          <cell r="L15">
            <v>10</v>
          </cell>
          <cell r="M15">
            <v>10</v>
          </cell>
        </row>
        <row r="16">
          <cell r="A16">
            <v>4867</v>
          </cell>
          <cell r="B16" t="str">
            <v>P</v>
          </cell>
          <cell r="C16" t="str">
            <v>Por</v>
          </cell>
          <cell r="D16" t="str">
            <v>Turati</v>
          </cell>
          <cell r="E16" t="str">
            <v>Monza</v>
          </cell>
          <cell r="F16">
            <v>11</v>
          </cell>
          <cell r="G16">
            <v>8</v>
          </cell>
          <cell r="H16">
            <v>3</v>
          </cell>
          <cell r="I16">
            <v>11</v>
          </cell>
          <cell r="J16">
            <v>8</v>
          </cell>
          <cell r="K16">
            <v>3</v>
          </cell>
          <cell r="L16">
            <v>12</v>
          </cell>
          <cell r="M16">
            <v>12</v>
          </cell>
        </row>
        <row r="17">
          <cell r="A17">
            <v>6641</v>
          </cell>
          <cell r="B17" t="str">
            <v>P</v>
          </cell>
          <cell r="C17" t="str">
            <v>Por</v>
          </cell>
          <cell r="D17" t="str">
            <v>Suzuki</v>
          </cell>
          <cell r="E17" t="str">
            <v>Parma</v>
          </cell>
          <cell r="F17">
            <v>10</v>
          </cell>
          <cell r="G17">
            <v>7</v>
          </cell>
          <cell r="H17">
            <v>3</v>
          </cell>
          <cell r="I17">
            <v>10</v>
          </cell>
          <cell r="J17">
            <v>7</v>
          </cell>
          <cell r="K17">
            <v>3</v>
          </cell>
          <cell r="L17">
            <v>20</v>
          </cell>
          <cell r="M17">
            <v>20</v>
          </cell>
        </row>
        <row r="18">
          <cell r="A18">
            <v>2814</v>
          </cell>
          <cell r="B18" t="str">
            <v>P</v>
          </cell>
          <cell r="C18" t="str">
            <v>Por</v>
          </cell>
          <cell r="D18" t="str">
            <v>Provedel</v>
          </cell>
          <cell r="E18" t="str">
            <v>Lazio</v>
          </cell>
          <cell r="F18">
            <v>9</v>
          </cell>
          <cell r="G18">
            <v>12</v>
          </cell>
          <cell r="H18">
            <v>-3</v>
          </cell>
          <cell r="I18">
            <v>9</v>
          </cell>
          <cell r="J18">
            <v>12</v>
          </cell>
          <cell r="K18">
            <v>-3</v>
          </cell>
          <cell r="L18">
            <v>53</v>
          </cell>
          <cell r="M18">
            <v>53</v>
          </cell>
        </row>
        <row r="19">
          <cell r="A19">
            <v>4957</v>
          </cell>
          <cell r="B19" t="str">
            <v>P</v>
          </cell>
          <cell r="C19" t="str">
            <v>Por</v>
          </cell>
          <cell r="D19" t="str">
            <v>Montipo'</v>
          </cell>
          <cell r="E19" t="str">
            <v>Verona</v>
          </cell>
          <cell r="F19">
            <v>8</v>
          </cell>
          <cell r="G19">
            <v>7</v>
          </cell>
          <cell r="H19">
            <v>1</v>
          </cell>
          <cell r="I19">
            <v>8</v>
          </cell>
          <cell r="J19">
            <v>7</v>
          </cell>
          <cell r="K19">
            <v>1</v>
          </cell>
          <cell r="L19">
            <v>17</v>
          </cell>
          <cell r="M19">
            <v>17</v>
          </cell>
        </row>
        <row r="20">
          <cell r="A20">
            <v>6842</v>
          </cell>
          <cell r="B20" t="str">
            <v>P</v>
          </cell>
          <cell r="C20" t="str">
            <v>Por</v>
          </cell>
          <cell r="D20" t="str">
            <v>Sava</v>
          </cell>
          <cell r="E20" t="str">
            <v>Udinese</v>
          </cell>
          <cell r="F20">
            <v>8</v>
          </cell>
          <cell r="G20">
            <v>1</v>
          </cell>
          <cell r="H20">
            <v>7</v>
          </cell>
          <cell r="I20">
            <v>8</v>
          </cell>
          <cell r="J20">
            <v>1</v>
          </cell>
          <cell r="K20">
            <v>7</v>
          </cell>
          <cell r="L20">
            <v>4</v>
          </cell>
          <cell r="M20">
            <v>4</v>
          </cell>
        </row>
        <row r="21">
          <cell r="A21">
            <v>1843</v>
          </cell>
          <cell r="B21" t="str">
            <v>P</v>
          </cell>
          <cell r="C21" t="str">
            <v>Por</v>
          </cell>
          <cell r="D21" t="str">
            <v>Radu I.</v>
          </cell>
          <cell r="E21" t="str">
            <v>Venezia</v>
          </cell>
          <cell r="F21">
            <v>8</v>
          </cell>
          <cell r="G21">
            <v>3</v>
          </cell>
          <cell r="H21">
            <v>5</v>
          </cell>
          <cell r="I21">
            <v>8</v>
          </cell>
          <cell r="J21">
            <v>3</v>
          </cell>
          <cell r="K21">
            <v>5</v>
          </cell>
          <cell r="L21">
            <v>21</v>
          </cell>
          <cell r="M21">
            <v>21</v>
          </cell>
        </row>
        <row r="22">
          <cell r="A22">
            <v>6462</v>
          </cell>
          <cell r="B22" t="str">
            <v>P</v>
          </cell>
          <cell r="C22" t="str">
            <v>Por</v>
          </cell>
          <cell r="D22" t="str">
            <v>Okoye</v>
          </cell>
          <cell r="E22" t="str">
            <v>Udinese</v>
          </cell>
          <cell r="F22">
            <v>7</v>
          </cell>
          <cell r="G22">
            <v>7</v>
          </cell>
          <cell r="H22">
            <v>0</v>
          </cell>
          <cell r="I22">
            <v>7</v>
          </cell>
          <cell r="J22">
            <v>7</v>
          </cell>
          <cell r="K22">
            <v>0</v>
          </cell>
          <cell r="L22">
            <v>16</v>
          </cell>
          <cell r="M22">
            <v>16</v>
          </cell>
        </row>
        <row r="23">
          <cell r="A23">
            <v>6966</v>
          </cell>
          <cell r="B23" t="str">
            <v>P</v>
          </cell>
          <cell r="C23" t="str">
            <v>Por</v>
          </cell>
          <cell r="D23" t="str">
            <v>Butez</v>
          </cell>
          <cell r="E23" t="str">
            <v>Como</v>
          </cell>
          <cell r="F23">
            <v>7</v>
          </cell>
          <cell r="G23">
            <v>2</v>
          </cell>
          <cell r="H23">
            <v>5</v>
          </cell>
          <cell r="I23">
            <v>7</v>
          </cell>
          <cell r="J23">
            <v>2</v>
          </cell>
          <cell r="K23">
            <v>5</v>
          </cell>
          <cell r="L23">
            <v>14</v>
          </cell>
          <cell r="M23">
            <v>14</v>
          </cell>
        </row>
        <row r="24">
          <cell r="A24">
            <v>387</v>
          </cell>
          <cell r="B24" t="str">
            <v>P</v>
          </cell>
          <cell r="C24" t="str">
            <v>Por</v>
          </cell>
          <cell r="D24" t="str">
            <v>Reina</v>
          </cell>
          <cell r="E24" t="str">
            <v>Como</v>
          </cell>
          <cell r="F24">
            <v>5</v>
          </cell>
          <cell r="G24">
            <v>2</v>
          </cell>
          <cell r="H24">
            <v>3</v>
          </cell>
          <cell r="I24">
            <v>5</v>
          </cell>
          <cell r="J24">
            <v>2</v>
          </cell>
          <cell r="K24">
            <v>3</v>
          </cell>
          <cell r="L24">
            <v>1</v>
          </cell>
          <cell r="M24">
            <v>1</v>
          </cell>
        </row>
        <row r="25">
          <cell r="A25">
            <v>5116</v>
          </cell>
          <cell r="B25" t="str">
            <v>P</v>
          </cell>
          <cell r="C25" t="str">
            <v>Por</v>
          </cell>
          <cell r="D25" t="str">
            <v>Martinez Jo.</v>
          </cell>
          <cell r="E25" t="str">
            <v>Inter</v>
          </cell>
          <cell r="F25">
            <v>5</v>
          </cell>
          <cell r="G25">
            <v>2</v>
          </cell>
          <cell r="H25">
            <v>3</v>
          </cell>
          <cell r="I25">
            <v>5</v>
          </cell>
          <cell r="J25">
            <v>2</v>
          </cell>
          <cell r="K25">
            <v>3</v>
          </cell>
          <cell r="L25">
            <v>1</v>
          </cell>
          <cell r="M25">
            <v>1</v>
          </cell>
        </row>
        <row r="26">
          <cell r="A26">
            <v>6482</v>
          </cell>
          <cell r="B26" t="str">
            <v>P</v>
          </cell>
          <cell r="C26" t="str">
            <v>Por</v>
          </cell>
          <cell r="D26" t="str">
            <v>Mandas</v>
          </cell>
          <cell r="E26" t="str">
            <v>Lazio</v>
          </cell>
          <cell r="F26">
            <v>5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5</v>
          </cell>
        </row>
        <row r="27">
          <cell r="A27">
            <v>2722</v>
          </cell>
          <cell r="B27" t="str">
            <v>P</v>
          </cell>
          <cell r="C27" t="str">
            <v>Por</v>
          </cell>
          <cell r="D27" t="str">
            <v>Ravaglia F.</v>
          </cell>
          <cell r="E27" t="str">
            <v>Bologna</v>
          </cell>
          <cell r="F27">
            <v>4</v>
          </cell>
          <cell r="G27">
            <v>1</v>
          </cell>
          <cell r="H27">
            <v>3</v>
          </cell>
          <cell r="I27">
            <v>4</v>
          </cell>
          <cell r="J27">
            <v>1</v>
          </cell>
          <cell r="K27">
            <v>3</v>
          </cell>
          <cell r="L27">
            <v>5</v>
          </cell>
          <cell r="M27">
            <v>5</v>
          </cell>
        </row>
        <row r="28">
          <cell r="A28">
            <v>218</v>
          </cell>
          <cell r="B28" t="str">
            <v>P</v>
          </cell>
          <cell r="C28" t="str">
            <v>Por</v>
          </cell>
          <cell r="D28" t="str">
            <v>Perin</v>
          </cell>
          <cell r="E28" t="str">
            <v>Juventus</v>
          </cell>
          <cell r="F28">
            <v>4</v>
          </cell>
          <cell r="G28">
            <v>2</v>
          </cell>
          <cell r="H28">
            <v>2</v>
          </cell>
          <cell r="I28">
            <v>4</v>
          </cell>
          <cell r="J28">
            <v>2</v>
          </cell>
          <cell r="K28">
            <v>2</v>
          </cell>
          <cell r="L28">
            <v>5</v>
          </cell>
          <cell r="M28">
            <v>5</v>
          </cell>
        </row>
        <row r="29">
          <cell r="A29">
            <v>574</v>
          </cell>
          <cell r="B29" t="str">
            <v>P</v>
          </cell>
          <cell r="C29" t="str">
            <v>Por</v>
          </cell>
          <cell r="D29" t="str">
            <v>Scuffet</v>
          </cell>
          <cell r="E29" t="str">
            <v>Napoli</v>
          </cell>
          <cell r="F29">
            <v>3</v>
          </cell>
          <cell r="G29">
            <v>7</v>
          </cell>
          <cell r="H29">
            <v>-4</v>
          </cell>
          <cell r="I29">
            <v>3</v>
          </cell>
          <cell r="J29">
            <v>7</v>
          </cell>
          <cell r="K29">
            <v>-4</v>
          </cell>
          <cell r="L29">
            <v>1</v>
          </cell>
          <cell r="M29">
            <v>1</v>
          </cell>
        </row>
        <row r="30">
          <cell r="A30">
            <v>2815</v>
          </cell>
          <cell r="B30" t="str">
            <v>P</v>
          </cell>
          <cell r="C30" t="str">
            <v>Por</v>
          </cell>
          <cell r="D30" t="str">
            <v>Terracciano</v>
          </cell>
          <cell r="E30" t="str">
            <v>Fiorentina</v>
          </cell>
          <cell r="F30">
            <v>2</v>
          </cell>
          <cell r="G30">
            <v>11</v>
          </cell>
          <cell r="H30">
            <v>-9</v>
          </cell>
          <cell r="I30">
            <v>2</v>
          </cell>
          <cell r="J30">
            <v>11</v>
          </cell>
          <cell r="K30">
            <v>-9</v>
          </cell>
          <cell r="L30">
            <v>1</v>
          </cell>
          <cell r="M30">
            <v>1</v>
          </cell>
        </row>
        <row r="31">
          <cell r="A31">
            <v>543</v>
          </cell>
          <cell r="B31" t="str">
            <v>P</v>
          </cell>
          <cell r="C31" t="str">
            <v>Por</v>
          </cell>
          <cell r="D31" t="str">
            <v>Padelli</v>
          </cell>
          <cell r="E31" t="str">
            <v>Udinese</v>
          </cell>
          <cell r="F31">
            <v>2</v>
          </cell>
          <cell r="G31">
            <v>1</v>
          </cell>
          <cell r="H31">
            <v>1</v>
          </cell>
          <cell r="I31">
            <v>2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</row>
        <row r="32">
          <cell r="A32">
            <v>4425</v>
          </cell>
          <cell r="B32" t="str">
            <v>P</v>
          </cell>
          <cell r="C32" t="str">
            <v>Por</v>
          </cell>
          <cell r="D32" t="str">
            <v>Joronen</v>
          </cell>
          <cell r="E32" t="str">
            <v>Venezia</v>
          </cell>
          <cell r="F32">
            <v>2</v>
          </cell>
          <cell r="G32">
            <v>6</v>
          </cell>
          <cell r="H32">
            <v>-4</v>
          </cell>
          <cell r="I32">
            <v>2</v>
          </cell>
          <cell r="J32">
            <v>6</v>
          </cell>
          <cell r="K32">
            <v>-4</v>
          </cell>
          <cell r="L32">
            <v>1</v>
          </cell>
          <cell r="M32">
            <v>1</v>
          </cell>
        </row>
        <row r="33">
          <cell r="A33">
            <v>6682</v>
          </cell>
          <cell r="B33" t="str">
            <v>P</v>
          </cell>
          <cell r="C33" t="str">
            <v>Por</v>
          </cell>
          <cell r="D33" t="str">
            <v>Pizzignacco</v>
          </cell>
          <cell r="E33" t="str">
            <v>Monza</v>
          </cell>
          <cell r="F33">
            <v>2</v>
          </cell>
          <cell r="G33">
            <v>1</v>
          </cell>
          <cell r="H33">
            <v>1</v>
          </cell>
          <cell r="I33">
            <v>2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</row>
        <row r="34">
          <cell r="A34">
            <v>2211</v>
          </cell>
          <cell r="B34" t="str">
            <v>P</v>
          </cell>
          <cell r="C34" t="str">
            <v>Por</v>
          </cell>
          <cell r="D34" t="str">
            <v>Silvestri</v>
          </cell>
          <cell r="E34" t="str">
            <v>Empoli</v>
          </cell>
          <cell r="F34">
            <v>2</v>
          </cell>
          <cell r="G34">
            <v>1</v>
          </cell>
          <cell r="H34">
            <v>1</v>
          </cell>
          <cell r="I34">
            <v>2</v>
          </cell>
          <cell r="J34">
            <v>1</v>
          </cell>
          <cell r="K34">
            <v>1</v>
          </cell>
          <cell r="L34">
            <v>5</v>
          </cell>
          <cell r="M34">
            <v>5</v>
          </cell>
        </row>
        <row r="35">
          <cell r="A35">
            <v>4270</v>
          </cell>
          <cell r="B35" t="str">
            <v>P</v>
          </cell>
          <cell r="C35" t="str">
            <v>Por</v>
          </cell>
          <cell r="D35" t="str">
            <v>Rui Patricio</v>
          </cell>
          <cell r="E35" t="str">
            <v>Atalanta</v>
          </cell>
          <cell r="F35">
            <v>2</v>
          </cell>
          <cell r="G35">
            <v>1</v>
          </cell>
          <cell r="H35">
            <v>1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</row>
        <row r="36">
          <cell r="A36">
            <v>2297</v>
          </cell>
          <cell r="B36" t="str">
            <v>P</v>
          </cell>
          <cell r="C36" t="str">
            <v>Por</v>
          </cell>
          <cell r="D36" t="str">
            <v>Rossi F.</v>
          </cell>
          <cell r="E36" t="str">
            <v>Atalanta</v>
          </cell>
          <cell r="F36">
            <v>1</v>
          </cell>
          <cell r="G36">
            <v>1</v>
          </cell>
          <cell r="H36">
            <v>0</v>
          </cell>
          <cell r="I36">
            <v>1</v>
          </cell>
          <cell r="J36">
            <v>1</v>
          </cell>
          <cell r="K36">
            <v>0</v>
          </cell>
          <cell r="L36">
            <v>1</v>
          </cell>
          <cell r="M36">
            <v>1</v>
          </cell>
        </row>
        <row r="37">
          <cell r="A37">
            <v>5822</v>
          </cell>
          <cell r="B37" t="str">
            <v>P</v>
          </cell>
          <cell r="C37" t="str">
            <v>Por</v>
          </cell>
          <cell r="D37" t="str">
            <v>Bagnolini</v>
          </cell>
          <cell r="E37" t="str">
            <v>Bologna</v>
          </cell>
          <cell r="F37">
            <v>1</v>
          </cell>
          <cell r="G37">
            <v>1</v>
          </cell>
          <cell r="H37">
            <v>0</v>
          </cell>
          <cell r="I37">
            <v>1</v>
          </cell>
          <cell r="J37">
            <v>1</v>
          </cell>
          <cell r="K37">
            <v>0</v>
          </cell>
          <cell r="L37">
            <v>1</v>
          </cell>
          <cell r="M37">
            <v>1</v>
          </cell>
        </row>
        <row r="38">
          <cell r="A38">
            <v>6650</v>
          </cell>
          <cell r="B38" t="str">
            <v>P</v>
          </cell>
          <cell r="C38" t="str">
            <v>Por</v>
          </cell>
          <cell r="D38" t="str">
            <v>Sherri</v>
          </cell>
          <cell r="E38" t="str">
            <v>Cagliari</v>
          </cell>
          <cell r="F38">
            <v>1</v>
          </cell>
          <cell r="G38">
            <v>1</v>
          </cell>
          <cell r="H38">
            <v>0</v>
          </cell>
          <cell r="I38">
            <v>1</v>
          </cell>
          <cell r="J38">
            <v>1</v>
          </cell>
          <cell r="K38">
            <v>0</v>
          </cell>
          <cell r="L38">
            <v>1</v>
          </cell>
          <cell r="M38">
            <v>1</v>
          </cell>
        </row>
        <row r="39">
          <cell r="A39">
            <v>2809</v>
          </cell>
          <cell r="B39" t="str">
            <v>P</v>
          </cell>
          <cell r="C39" t="str">
            <v>Por</v>
          </cell>
          <cell r="D39" t="str">
            <v>Vigorito</v>
          </cell>
          <cell r="E39" t="str">
            <v>Como</v>
          </cell>
          <cell r="F39">
            <v>1</v>
          </cell>
          <cell r="G39">
            <v>1</v>
          </cell>
          <cell r="H39">
            <v>0</v>
          </cell>
          <cell r="I39">
            <v>1</v>
          </cell>
          <cell r="J39">
            <v>1</v>
          </cell>
          <cell r="K39">
            <v>0</v>
          </cell>
          <cell r="L39">
            <v>1</v>
          </cell>
          <cell r="M39">
            <v>1</v>
          </cell>
        </row>
        <row r="40">
          <cell r="A40">
            <v>6184</v>
          </cell>
          <cell r="B40" t="str">
            <v>P</v>
          </cell>
          <cell r="C40" t="str">
            <v>Por</v>
          </cell>
          <cell r="D40" t="str">
            <v>Martinelli T.</v>
          </cell>
          <cell r="E40" t="str">
            <v>Fiorentina</v>
          </cell>
          <cell r="F40">
            <v>1</v>
          </cell>
          <cell r="G40">
            <v>1</v>
          </cell>
          <cell r="H40">
            <v>0</v>
          </cell>
          <cell r="I40">
            <v>1</v>
          </cell>
          <cell r="J40">
            <v>1</v>
          </cell>
          <cell r="K40">
            <v>0</v>
          </cell>
          <cell r="L40">
            <v>1</v>
          </cell>
          <cell r="M40">
            <v>1</v>
          </cell>
        </row>
        <row r="41">
          <cell r="A41">
            <v>610</v>
          </cell>
          <cell r="B41" t="str">
            <v>P</v>
          </cell>
          <cell r="C41" t="str">
            <v>Por</v>
          </cell>
          <cell r="D41" t="str">
            <v>Gollini</v>
          </cell>
          <cell r="E41" t="str">
            <v>Roma</v>
          </cell>
          <cell r="F41">
            <v>1</v>
          </cell>
          <cell r="G41">
            <v>10</v>
          </cell>
          <cell r="H41">
            <v>-9</v>
          </cell>
          <cell r="I41">
            <v>1</v>
          </cell>
          <cell r="J41">
            <v>10</v>
          </cell>
          <cell r="K41">
            <v>-9</v>
          </cell>
          <cell r="L41">
            <v>1</v>
          </cell>
          <cell r="M41">
            <v>1</v>
          </cell>
        </row>
        <row r="42">
          <cell r="A42">
            <v>219</v>
          </cell>
          <cell r="B42" t="str">
            <v>P</v>
          </cell>
          <cell r="C42" t="str">
            <v>Por</v>
          </cell>
          <cell r="D42" t="str">
            <v>Sommariva</v>
          </cell>
          <cell r="E42" t="str">
            <v>Genoa</v>
          </cell>
          <cell r="F42">
            <v>1</v>
          </cell>
          <cell r="G42">
            <v>1</v>
          </cell>
          <cell r="H42">
            <v>0</v>
          </cell>
          <cell r="I42">
            <v>1</v>
          </cell>
          <cell r="J42">
            <v>1</v>
          </cell>
          <cell r="K42">
            <v>0</v>
          </cell>
          <cell r="L42">
            <v>1</v>
          </cell>
          <cell r="M42">
            <v>1</v>
          </cell>
        </row>
        <row r="43">
          <cell r="A43">
            <v>1926</v>
          </cell>
          <cell r="B43" t="str">
            <v>P</v>
          </cell>
          <cell r="C43" t="str">
            <v>Por</v>
          </cell>
          <cell r="D43" t="str">
            <v>Di Gennaro</v>
          </cell>
          <cell r="E43" t="str">
            <v>Inter</v>
          </cell>
          <cell r="F43">
            <v>1</v>
          </cell>
          <cell r="G43">
            <v>1</v>
          </cell>
          <cell r="H43">
            <v>0</v>
          </cell>
          <cell r="I43">
            <v>1</v>
          </cell>
          <cell r="J43">
            <v>1</v>
          </cell>
          <cell r="K43">
            <v>0</v>
          </cell>
          <cell r="L43">
            <v>1</v>
          </cell>
          <cell r="M43">
            <v>1</v>
          </cell>
        </row>
        <row r="44">
          <cell r="A44">
            <v>1930</v>
          </cell>
          <cell r="B44" t="str">
            <v>P</v>
          </cell>
          <cell r="C44" t="str">
            <v>Por</v>
          </cell>
          <cell r="D44" t="str">
            <v>Pinsoglio</v>
          </cell>
          <cell r="E44" t="str">
            <v>Juventus</v>
          </cell>
          <cell r="F44">
            <v>1</v>
          </cell>
          <cell r="G44">
            <v>1</v>
          </cell>
          <cell r="H44">
            <v>0</v>
          </cell>
          <cell r="I44">
            <v>1</v>
          </cell>
          <cell r="J44">
            <v>1</v>
          </cell>
          <cell r="K44">
            <v>0</v>
          </cell>
          <cell r="L44">
            <v>1</v>
          </cell>
          <cell r="M44">
            <v>1</v>
          </cell>
        </row>
        <row r="45">
          <cell r="A45">
            <v>6417</v>
          </cell>
          <cell r="B45" t="str">
            <v>P</v>
          </cell>
          <cell r="C45" t="str">
            <v>Por</v>
          </cell>
          <cell r="D45" t="str">
            <v>Furlanetto</v>
          </cell>
          <cell r="E45" t="str">
            <v>Lazio</v>
          </cell>
          <cell r="F45">
            <v>1</v>
          </cell>
          <cell r="G45">
            <v>1</v>
          </cell>
          <cell r="H45">
            <v>0</v>
          </cell>
          <cell r="I45">
            <v>1</v>
          </cell>
          <cell r="J45">
            <v>1</v>
          </cell>
          <cell r="K45">
            <v>0</v>
          </cell>
          <cell r="L45">
            <v>1</v>
          </cell>
          <cell r="M45">
            <v>1</v>
          </cell>
        </row>
        <row r="46">
          <cell r="A46">
            <v>2401</v>
          </cell>
          <cell r="B46" t="str">
            <v>P</v>
          </cell>
          <cell r="C46" t="str">
            <v>Por</v>
          </cell>
          <cell r="D46" t="str">
            <v>Fruchtl</v>
          </cell>
          <cell r="E46" t="str">
            <v>Lecce</v>
          </cell>
          <cell r="F46">
            <v>1</v>
          </cell>
          <cell r="G46">
            <v>1</v>
          </cell>
          <cell r="H46">
            <v>0</v>
          </cell>
          <cell r="I46">
            <v>1</v>
          </cell>
          <cell r="J46">
            <v>1</v>
          </cell>
          <cell r="K46">
            <v>0</v>
          </cell>
          <cell r="L46">
            <v>1</v>
          </cell>
          <cell r="M46">
            <v>1</v>
          </cell>
        </row>
        <row r="47">
          <cell r="A47">
            <v>6523</v>
          </cell>
          <cell r="B47" t="str">
            <v>P</v>
          </cell>
          <cell r="C47" t="str">
            <v>Por</v>
          </cell>
          <cell r="D47" t="str">
            <v>Samooja</v>
          </cell>
          <cell r="E47" t="str">
            <v>Lecce</v>
          </cell>
          <cell r="F47">
            <v>1</v>
          </cell>
          <cell r="G47">
            <v>1</v>
          </cell>
          <cell r="H47">
            <v>0</v>
          </cell>
          <cell r="I47">
            <v>1</v>
          </cell>
          <cell r="J47">
            <v>1</v>
          </cell>
          <cell r="K47">
            <v>0</v>
          </cell>
          <cell r="L47">
            <v>1</v>
          </cell>
          <cell r="M47">
            <v>1</v>
          </cell>
        </row>
        <row r="48">
          <cell r="A48">
            <v>6505</v>
          </cell>
          <cell r="B48" t="str">
            <v>P</v>
          </cell>
          <cell r="C48" t="str">
            <v>Por</v>
          </cell>
          <cell r="D48" t="str">
            <v>Nava</v>
          </cell>
          <cell r="E48" t="str">
            <v>Milan</v>
          </cell>
          <cell r="F48">
            <v>1</v>
          </cell>
          <cell r="G48">
            <v>1</v>
          </cell>
          <cell r="H48">
            <v>0</v>
          </cell>
          <cell r="I48">
            <v>1</v>
          </cell>
          <cell r="J48">
            <v>1</v>
          </cell>
          <cell r="K48">
            <v>0</v>
          </cell>
          <cell r="L48">
            <v>1</v>
          </cell>
          <cell r="M48">
            <v>1</v>
          </cell>
        </row>
        <row r="49">
          <cell r="A49">
            <v>4</v>
          </cell>
          <cell r="B49" t="str">
            <v>P</v>
          </cell>
          <cell r="C49" t="str">
            <v>Por</v>
          </cell>
          <cell r="D49" t="str">
            <v>Sportiello</v>
          </cell>
          <cell r="E49" t="str">
            <v>Milan</v>
          </cell>
          <cell r="F49">
            <v>1</v>
          </cell>
          <cell r="G49">
            <v>1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1</v>
          </cell>
        </row>
        <row r="50">
          <cell r="A50">
            <v>2845</v>
          </cell>
          <cell r="B50" t="str">
            <v>P</v>
          </cell>
          <cell r="C50" t="str">
            <v>Por</v>
          </cell>
          <cell r="D50" t="str">
            <v>Contini</v>
          </cell>
          <cell r="E50" t="str">
            <v>Napoli</v>
          </cell>
          <cell r="F50">
            <v>1</v>
          </cell>
          <cell r="G50">
            <v>1</v>
          </cell>
          <cell r="H50">
            <v>0</v>
          </cell>
          <cell r="I50">
            <v>1</v>
          </cell>
          <cell r="J50">
            <v>1</v>
          </cell>
          <cell r="K50">
            <v>0</v>
          </cell>
          <cell r="L50">
            <v>1</v>
          </cell>
          <cell r="M50">
            <v>1</v>
          </cell>
        </row>
        <row r="51">
          <cell r="A51">
            <v>6662</v>
          </cell>
          <cell r="B51" t="str">
            <v>P</v>
          </cell>
          <cell r="C51" t="str">
            <v>Por</v>
          </cell>
          <cell r="D51" t="str">
            <v>Corvi</v>
          </cell>
          <cell r="E51" t="str">
            <v>Parma</v>
          </cell>
          <cell r="F51">
            <v>1</v>
          </cell>
          <cell r="G51">
            <v>1</v>
          </cell>
          <cell r="H51">
            <v>0</v>
          </cell>
          <cell r="I51">
            <v>1</v>
          </cell>
          <cell r="J51">
            <v>1</v>
          </cell>
          <cell r="K51">
            <v>0</v>
          </cell>
          <cell r="L51">
            <v>1</v>
          </cell>
          <cell r="M51">
            <v>1</v>
          </cell>
        </row>
        <row r="52">
          <cell r="A52">
            <v>5320</v>
          </cell>
          <cell r="B52" t="str">
            <v>P</v>
          </cell>
          <cell r="C52" t="str">
            <v>Por</v>
          </cell>
          <cell r="D52" t="str">
            <v>Paleari</v>
          </cell>
          <cell r="E52" t="str">
            <v>Torino</v>
          </cell>
          <cell r="F52">
            <v>1</v>
          </cell>
          <cell r="G52">
            <v>1</v>
          </cell>
          <cell r="H52">
            <v>0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1</v>
          </cell>
        </row>
        <row r="53">
          <cell r="A53">
            <v>6671</v>
          </cell>
          <cell r="B53" t="str">
            <v>P</v>
          </cell>
          <cell r="C53" t="str">
            <v>Por</v>
          </cell>
          <cell r="D53" t="str">
            <v>Grandi</v>
          </cell>
          <cell r="E53" t="str">
            <v>Venezia</v>
          </cell>
          <cell r="F53">
            <v>1</v>
          </cell>
          <cell r="G53">
            <v>1</v>
          </cell>
          <cell r="H53">
            <v>0</v>
          </cell>
          <cell r="I53">
            <v>1</v>
          </cell>
          <cell r="J53">
            <v>1</v>
          </cell>
          <cell r="K53">
            <v>0</v>
          </cell>
          <cell r="L53">
            <v>1</v>
          </cell>
          <cell r="M53">
            <v>1</v>
          </cell>
        </row>
        <row r="54">
          <cell r="A54">
            <v>4491</v>
          </cell>
          <cell r="B54" t="str">
            <v>P</v>
          </cell>
          <cell r="C54" t="str">
            <v>Por</v>
          </cell>
          <cell r="D54" t="str">
            <v>Berardi A.</v>
          </cell>
          <cell r="E54" t="str">
            <v>Verona</v>
          </cell>
          <cell r="F54">
            <v>1</v>
          </cell>
          <cell r="G54">
            <v>1</v>
          </cell>
          <cell r="H54">
            <v>0</v>
          </cell>
          <cell r="I54">
            <v>1</v>
          </cell>
          <cell r="J54">
            <v>1</v>
          </cell>
          <cell r="K54">
            <v>0</v>
          </cell>
          <cell r="L54">
            <v>1</v>
          </cell>
          <cell r="M54">
            <v>1</v>
          </cell>
        </row>
        <row r="55">
          <cell r="A55">
            <v>511</v>
          </cell>
          <cell r="B55" t="str">
            <v>P</v>
          </cell>
          <cell r="C55" t="str">
            <v>Por</v>
          </cell>
          <cell r="D55" t="str">
            <v>Perilli</v>
          </cell>
          <cell r="E55" t="str">
            <v>Verona</v>
          </cell>
          <cell r="F55">
            <v>1</v>
          </cell>
          <cell r="G55">
            <v>1</v>
          </cell>
          <cell r="H55">
            <v>0</v>
          </cell>
          <cell r="I55">
            <v>1</v>
          </cell>
          <cell r="J55">
            <v>1</v>
          </cell>
          <cell r="K55">
            <v>0</v>
          </cell>
          <cell r="L55">
            <v>1</v>
          </cell>
          <cell r="M55">
            <v>1</v>
          </cell>
        </row>
        <row r="56">
          <cell r="A56">
            <v>4351</v>
          </cell>
          <cell r="B56" t="str">
            <v>P</v>
          </cell>
          <cell r="C56" t="str">
            <v>Por</v>
          </cell>
          <cell r="D56" t="str">
            <v>Brancolini</v>
          </cell>
          <cell r="E56" t="str">
            <v>Empoli</v>
          </cell>
          <cell r="F56">
            <v>1</v>
          </cell>
          <cell r="G56">
            <v>1</v>
          </cell>
          <cell r="H56">
            <v>0</v>
          </cell>
          <cell r="I56">
            <v>1</v>
          </cell>
          <cell r="J56">
            <v>1</v>
          </cell>
          <cell r="K56">
            <v>0</v>
          </cell>
          <cell r="L56">
            <v>1</v>
          </cell>
          <cell r="M56">
            <v>1</v>
          </cell>
        </row>
        <row r="57">
          <cell r="A57">
            <v>4929</v>
          </cell>
          <cell r="B57" t="str">
            <v>P</v>
          </cell>
          <cell r="C57" t="str">
            <v>Por</v>
          </cell>
          <cell r="D57" t="str">
            <v>Ciocci</v>
          </cell>
          <cell r="E57" t="str">
            <v>Cagliari</v>
          </cell>
          <cell r="F57">
            <v>1</v>
          </cell>
          <cell r="G57">
            <v>1</v>
          </cell>
          <cell r="H57">
            <v>0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</row>
        <row r="58">
          <cell r="A58">
            <v>6813</v>
          </cell>
          <cell r="B58" t="str">
            <v>P</v>
          </cell>
          <cell r="C58" t="str">
            <v>Por</v>
          </cell>
          <cell r="D58" t="str">
            <v>Torriani</v>
          </cell>
          <cell r="E58" t="str">
            <v>Milan</v>
          </cell>
          <cell r="F58">
            <v>1</v>
          </cell>
          <cell r="G58">
            <v>1</v>
          </cell>
          <cell r="H58">
            <v>0</v>
          </cell>
          <cell r="I58">
            <v>1</v>
          </cell>
          <cell r="J58">
            <v>1</v>
          </cell>
          <cell r="K58">
            <v>0</v>
          </cell>
          <cell r="L58">
            <v>1</v>
          </cell>
          <cell r="M58">
            <v>1</v>
          </cell>
        </row>
        <row r="59">
          <cell r="A59">
            <v>216</v>
          </cell>
          <cell r="B59" t="str">
            <v>P</v>
          </cell>
          <cell r="C59" t="str">
            <v>Por</v>
          </cell>
          <cell r="D59" t="str">
            <v>Donnarumma An.</v>
          </cell>
          <cell r="E59" t="str">
            <v>Torino</v>
          </cell>
          <cell r="F59">
            <v>1</v>
          </cell>
          <cell r="G59">
            <v>1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</row>
        <row r="60">
          <cell r="A60">
            <v>6818</v>
          </cell>
          <cell r="B60" t="str">
            <v>P</v>
          </cell>
          <cell r="C60" t="str">
            <v>Por</v>
          </cell>
          <cell r="D60" t="str">
            <v>Mazza</v>
          </cell>
          <cell r="E60" t="str">
            <v>Monza</v>
          </cell>
          <cell r="F60">
            <v>1</v>
          </cell>
          <cell r="G60">
            <v>1</v>
          </cell>
          <cell r="H60">
            <v>0</v>
          </cell>
          <cell r="I60">
            <v>1</v>
          </cell>
          <cell r="J60">
            <v>1</v>
          </cell>
          <cell r="K60">
            <v>0</v>
          </cell>
          <cell r="L60">
            <v>1</v>
          </cell>
          <cell r="M60">
            <v>1</v>
          </cell>
        </row>
        <row r="61">
          <cell r="A61">
            <v>6824</v>
          </cell>
          <cell r="B61" t="str">
            <v>P</v>
          </cell>
          <cell r="C61" t="str">
            <v>Por</v>
          </cell>
          <cell r="D61" t="str">
            <v>Marin Re.</v>
          </cell>
          <cell r="E61" t="str">
            <v>Roma</v>
          </cell>
          <cell r="F61">
            <v>1</v>
          </cell>
          <cell r="G61">
            <v>1</v>
          </cell>
          <cell r="H61">
            <v>0</v>
          </cell>
          <cell r="I61">
            <v>1</v>
          </cell>
          <cell r="J61">
            <v>1</v>
          </cell>
          <cell r="K61">
            <v>0</v>
          </cell>
          <cell r="L61">
            <v>1</v>
          </cell>
          <cell r="M61">
            <v>1</v>
          </cell>
        </row>
        <row r="62">
          <cell r="A62">
            <v>6919</v>
          </cell>
          <cell r="B62" t="str">
            <v>P</v>
          </cell>
          <cell r="C62" t="str">
            <v>Por</v>
          </cell>
          <cell r="D62" t="str">
            <v>Seghetti</v>
          </cell>
          <cell r="E62" t="str">
            <v>Empoli</v>
          </cell>
          <cell r="F62">
            <v>1</v>
          </cell>
          <cell r="G62">
            <v>1</v>
          </cell>
          <cell r="H62">
            <v>0</v>
          </cell>
          <cell r="I62">
            <v>1</v>
          </cell>
          <cell r="J62">
            <v>1</v>
          </cell>
          <cell r="K62">
            <v>0</v>
          </cell>
          <cell r="L62">
            <v>1</v>
          </cell>
          <cell r="M62">
            <v>1</v>
          </cell>
        </row>
        <row r="63">
          <cell r="A63">
            <v>5707</v>
          </cell>
          <cell r="B63" t="str">
            <v>P</v>
          </cell>
          <cell r="C63" t="str">
            <v>Por</v>
          </cell>
          <cell r="D63" t="str">
            <v>Piana</v>
          </cell>
          <cell r="E63" t="str">
            <v>Udinese</v>
          </cell>
          <cell r="F63">
            <v>1</v>
          </cell>
          <cell r="G63">
            <v>1</v>
          </cell>
          <cell r="H63">
            <v>0</v>
          </cell>
          <cell r="I63">
            <v>1</v>
          </cell>
          <cell r="J63">
            <v>1</v>
          </cell>
          <cell r="K63">
            <v>0</v>
          </cell>
          <cell r="L63">
            <v>1</v>
          </cell>
          <cell r="M63">
            <v>1</v>
          </cell>
        </row>
        <row r="64">
          <cell r="A64">
            <v>797</v>
          </cell>
          <cell r="B64" t="str">
            <v>P</v>
          </cell>
          <cell r="C64" t="str">
            <v>Por</v>
          </cell>
          <cell r="D64" t="str">
            <v>Marcone</v>
          </cell>
          <cell r="E64" t="str">
            <v>Parma</v>
          </cell>
          <cell r="F64">
            <v>1</v>
          </cell>
          <cell r="G64">
            <v>1</v>
          </cell>
          <cell r="H64">
            <v>0</v>
          </cell>
          <cell r="I64">
            <v>1</v>
          </cell>
          <cell r="J64">
            <v>1</v>
          </cell>
          <cell r="K64">
            <v>0</v>
          </cell>
          <cell r="L64">
            <v>1</v>
          </cell>
          <cell r="M64">
            <v>1</v>
          </cell>
        </row>
        <row r="65">
          <cell r="A65">
            <v>6991</v>
          </cell>
          <cell r="B65" t="str">
            <v>P</v>
          </cell>
          <cell r="C65" t="str">
            <v>Por</v>
          </cell>
          <cell r="D65" t="str">
            <v>Siegrist</v>
          </cell>
          <cell r="E65" t="str">
            <v>Genoa</v>
          </cell>
          <cell r="F65">
            <v>1</v>
          </cell>
          <cell r="G65">
            <v>1</v>
          </cell>
          <cell r="H65">
            <v>0</v>
          </cell>
          <cell r="I65">
            <v>1</v>
          </cell>
          <cell r="J65">
            <v>1</v>
          </cell>
          <cell r="K65">
            <v>0</v>
          </cell>
          <cell r="L65">
            <v>1</v>
          </cell>
          <cell r="M65">
            <v>1</v>
          </cell>
        </row>
        <row r="66">
          <cell r="A66">
            <v>7042</v>
          </cell>
          <cell r="B66" t="str">
            <v>P</v>
          </cell>
          <cell r="C66" t="str">
            <v>Por</v>
          </cell>
          <cell r="D66" t="str">
            <v>Calligaris</v>
          </cell>
          <cell r="E66" t="str">
            <v>Inter</v>
          </cell>
          <cell r="F66">
            <v>1</v>
          </cell>
          <cell r="G66">
            <v>1</v>
          </cell>
          <cell r="H66">
            <v>0</v>
          </cell>
          <cell r="I66">
            <v>1</v>
          </cell>
          <cell r="J66">
            <v>1</v>
          </cell>
          <cell r="K66">
            <v>0</v>
          </cell>
          <cell r="L66">
            <v>1</v>
          </cell>
          <cell r="M66">
            <v>1</v>
          </cell>
        </row>
        <row r="67">
          <cell r="A67">
            <v>7048</v>
          </cell>
          <cell r="B67" t="str">
            <v>P</v>
          </cell>
          <cell r="C67" t="str">
            <v>Por</v>
          </cell>
          <cell r="D67" t="str">
            <v>De Marzi</v>
          </cell>
          <cell r="E67" t="str">
            <v>Roma</v>
          </cell>
          <cell r="F67">
            <v>1</v>
          </cell>
          <cell r="G67">
            <v>1</v>
          </cell>
          <cell r="H67">
            <v>0</v>
          </cell>
          <cell r="I67">
            <v>1</v>
          </cell>
          <cell r="J67">
            <v>1</v>
          </cell>
          <cell r="K67">
            <v>0</v>
          </cell>
          <cell r="L67">
            <v>1</v>
          </cell>
          <cell r="M67">
            <v>1</v>
          </cell>
        </row>
        <row r="68">
          <cell r="A68">
            <v>254</v>
          </cell>
          <cell r="B68" t="str">
            <v>D</v>
          </cell>
          <cell r="C68" t="str">
            <v>E</v>
          </cell>
          <cell r="D68" t="str">
            <v>Dimarco</v>
          </cell>
          <cell r="E68" t="str">
            <v>Inter</v>
          </cell>
          <cell r="F68">
            <v>22</v>
          </cell>
          <cell r="G68">
            <v>24</v>
          </cell>
          <cell r="H68">
            <v>-2</v>
          </cell>
          <cell r="I68">
            <v>22</v>
          </cell>
          <cell r="J68">
            <v>23</v>
          </cell>
          <cell r="K68">
            <v>-1</v>
          </cell>
          <cell r="L68">
            <v>106</v>
          </cell>
          <cell r="M68">
            <v>106</v>
          </cell>
        </row>
        <row r="69">
          <cell r="A69">
            <v>5513</v>
          </cell>
          <cell r="B69" t="str">
            <v>D</v>
          </cell>
          <cell r="C69" t="str">
            <v>E</v>
          </cell>
          <cell r="D69" t="str">
            <v>Dumfries</v>
          </cell>
          <cell r="E69" t="str">
            <v>Inter</v>
          </cell>
          <cell r="F69">
            <v>20</v>
          </cell>
          <cell r="G69">
            <v>16</v>
          </cell>
          <cell r="H69">
            <v>4</v>
          </cell>
          <cell r="I69">
            <v>20</v>
          </cell>
          <cell r="J69">
            <v>15</v>
          </cell>
          <cell r="K69">
            <v>5</v>
          </cell>
          <cell r="L69">
            <v>107</v>
          </cell>
          <cell r="M69">
            <v>107</v>
          </cell>
        </row>
        <row r="70">
          <cell r="A70">
            <v>2120</v>
          </cell>
          <cell r="B70" t="str">
            <v>D</v>
          </cell>
          <cell r="C70" t="str">
            <v>Dc</v>
          </cell>
          <cell r="D70" t="str">
            <v>Bastoni</v>
          </cell>
          <cell r="E70" t="str">
            <v>Inter</v>
          </cell>
          <cell r="F70">
            <v>18</v>
          </cell>
          <cell r="G70">
            <v>16</v>
          </cell>
          <cell r="H70">
            <v>2</v>
          </cell>
          <cell r="I70">
            <v>18</v>
          </cell>
          <cell r="J70">
            <v>16</v>
          </cell>
          <cell r="K70">
            <v>2</v>
          </cell>
          <cell r="L70">
            <v>87</v>
          </cell>
          <cell r="M70">
            <v>87</v>
          </cell>
        </row>
        <row r="71">
          <cell r="A71">
            <v>5877</v>
          </cell>
          <cell r="B71" t="str">
            <v>D</v>
          </cell>
          <cell r="C71" t="str">
            <v>E</v>
          </cell>
          <cell r="D71" t="str">
            <v>Carlos Augusto</v>
          </cell>
          <cell r="E71" t="str">
            <v>Inter</v>
          </cell>
          <cell r="F71">
            <v>18</v>
          </cell>
          <cell r="G71">
            <v>9</v>
          </cell>
          <cell r="H71">
            <v>9</v>
          </cell>
          <cell r="I71">
            <v>17</v>
          </cell>
          <cell r="J71">
            <v>8</v>
          </cell>
          <cell r="K71">
            <v>9</v>
          </cell>
          <cell r="L71">
            <v>26</v>
          </cell>
          <cell r="M71">
            <v>26</v>
          </cell>
        </row>
        <row r="72">
          <cell r="A72">
            <v>554</v>
          </cell>
          <cell r="B72" t="str">
            <v>D</v>
          </cell>
          <cell r="C72" t="str">
            <v>E</v>
          </cell>
          <cell r="D72" t="str">
            <v>Zappacosta</v>
          </cell>
          <cell r="E72" t="str">
            <v>Atalanta</v>
          </cell>
          <cell r="F72">
            <v>16</v>
          </cell>
          <cell r="G72">
            <v>9</v>
          </cell>
          <cell r="H72">
            <v>7</v>
          </cell>
          <cell r="I72">
            <v>16</v>
          </cell>
          <cell r="J72">
            <v>8</v>
          </cell>
          <cell r="K72">
            <v>8</v>
          </cell>
          <cell r="L72">
            <v>48</v>
          </cell>
          <cell r="M72">
            <v>48</v>
          </cell>
        </row>
        <row r="73">
          <cell r="A73">
            <v>4433</v>
          </cell>
          <cell r="B73" t="str">
            <v>D</v>
          </cell>
          <cell r="C73" t="str">
            <v>Dd;Ds;E</v>
          </cell>
          <cell r="D73" t="str">
            <v>Zortea</v>
          </cell>
          <cell r="E73" t="str">
            <v>Cagliari</v>
          </cell>
          <cell r="F73">
            <v>16</v>
          </cell>
          <cell r="G73">
            <v>7</v>
          </cell>
          <cell r="H73">
            <v>9</v>
          </cell>
          <cell r="I73">
            <v>16</v>
          </cell>
          <cell r="J73">
            <v>8</v>
          </cell>
          <cell r="K73">
            <v>8</v>
          </cell>
          <cell r="L73">
            <v>53</v>
          </cell>
          <cell r="M73">
            <v>63</v>
          </cell>
        </row>
        <row r="74">
          <cell r="A74">
            <v>2816</v>
          </cell>
          <cell r="B74" t="str">
            <v>D</v>
          </cell>
          <cell r="C74" t="str">
            <v>B;Dd;E</v>
          </cell>
          <cell r="D74" t="str">
            <v>Di Lorenzo</v>
          </cell>
          <cell r="E74" t="str">
            <v>Napoli</v>
          </cell>
          <cell r="F74">
            <v>16</v>
          </cell>
          <cell r="G74">
            <v>18</v>
          </cell>
          <cell r="H74">
            <v>-2</v>
          </cell>
          <cell r="I74">
            <v>16</v>
          </cell>
          <cell r="J74">
            <v>20</v>
          </cell>
          <cell r="K74">
            <v>-4</v>
          </cell>
          <cell r="L74">
            <v>99</v>
          </cell>
          <cell r="M74">
            <v>109</v>
          </cell>
        </row>
        <row r="75">
          <cell r="A75">
            <v>2160</v>
          </cell>
          <cell r="B75" t="str">
            <v>D</v>
          </cell>
          <cell r="C75" t="str">
            <v>E</v>
          </cell>
          <cell r="D75" t="str">
            <v>Gosens</v>
          </cell>
          <cell r="E75" t="str">
            <v>Fiorentina</v>
          </cell>
          <cell r="F75">
            <v>16</v>
          </cell>
          <cell r="G75">
            <v>13</v>
          </cell>
          <cell r="H75">
            <v>3</v>
          </cell>
          <cell r="I75">
            <v>16</v>
          </cell>
          <cell r="J75">
            <v>12</v>
          </cell>
          <cell r="K75">
            <v>4</v>
          </cell>
          <cell r="L75">
            <v>63</v>
          </cell>
          <cell r="M75">
            <v>63</v>
          </cell>
        </row>
        <row r="76">
          <cell r="A76">
            <v>5620</v>
          </cell>
          <cell r="B76" t="str">
            <v>D</v>
          </cell>
          <cell r="C76" t="str">
            <v>Ds;E</v>
          </cell>
          <cell r="D76" t="str">
            <v>Tavares N.</v>
          </cell>
          <cell r="E76" t="str">
            <v>Lazio</v>
          </cell>
          <cell r="F76">
            <v>14</v>
          </cell>
          <cell r="G76">
            <v>6</v>
          </cell>
          <cell r="H76">
            <v>8</v>
          </cell>
          <cell r="I76">
            <v>14</v>
          </cell>
          <cell r="J76">
            <v>6</v>
          </cell>
          <cell r="K76">
            <v>8</v>
          </cell>
          <cell r="L76">
            <v>65</v>
          </cell>
          <cell r="M76">
            <v>65</v>
          </cell>
        </row>
        <row r="77">
          <cell r="A77">
            <v>5885</v>
          </cell>
          <cell r="B77" t="str">
            <v>D</v>
          </cell>
          <cell r="C77" t="str">
            <v>Dd;E</v>
          </cell>
          <cell r="D77" t="str">
            <v>Dodo'</v>
          </cell>
          <cell r="E77" t="str">
            <v>Fiorentina</v>
          </cell>
          <cell r="F77">
            <v>13</v>
          </cell>
          <cell r="G77">
            <v>9</v>
          </cell>
          <cell r="H77">
            <v>4</v>
          </cell>
          <cell r="I77">
            <v>13</v>
          </cell>
          <cell r="J77">
            <v>9</v>
          </cell>
          <cell r="K77">
            <v>4</v>
          </cell>
          <cell r="L77">
            <v>44</v>
          </cell>
          <cell r="M77">
            <v>44</v>
          </cell>
        </row>
        <row r="78">
          <cell r="A78">
            <v>5831</v>
          </cell>
          <cell r="B78" t="str">
            <v>D</v>
          </cell>
          <cell r="C78" t="str">
            <v>Dc</v>
          </cell>
          <cell r="D78" t="str">
            <v>Gatti</v>
          </cell>
          <cell r="E78" t="str">
            <v>Juventus</v>
          </cell>
          <cell r="F78">
            <v>13</v>
          </cell>
          <cell r="G78">
            <v>7</v>
          </cell>
          <cell r="H78">
            <v>6</v>
          </cell>
          <cell r="I78">
            <v>13</v>
          </cell>
          <cell r="J78">
            <v>7</v>
          </cell>
          <cell r="K78">
            <v>6</v>
          </cell>
          <cell r="L78">
            <v>16</v>
          </cell>
          <cell r="M78">
            <v>16</v>
          </cell>
        </row>
        <row r="79">
          <cell r="A79">
            <v>5520</v>
          </cell>
          <cell r="B79" t="str">
            <v>D</v>
          </cell>
          <cell r="C79" t="str">
            <v>Dd;Ds;E</v>
          </cell>
          <cell r="D79" t="str">
            <v>Cambiaso</v>
          </cell>
          <cell r="E79" t="str">
            <v>Juventus</v>
          </cell>
          <cell r="F79">
            <v>13</v>
          </cell>
          <cell r="G79">
            <v>9</v>
          </cell>
          <cell r="H79">
            <v>4</v>
          </cell>
          <cell r="I79">
            <v>13</v>
          </cell>
          <cell r="J79">
            <v>10</v>
          </cell>
          <cell r="K79">
            <v>3</v>
          </cell>
          <cell r="L79">
            <v>40</v>
          </cell>
          <cell r="M79">
            <v>45</v>
          </cell>
        </row>
        <row r="80">
          <cell r="A80">
            <v>2724</v>
          </cell>
          <cell r="B80" t="str">
            <v>D</v>
          </cell>
          <cell r="C80" t="str">
            <v>Dc</v>
          </cell>
          <cell r="D80" t="str">
            <v>Buongiorno</v>
          </cell>
          <cell r="E80" t="str">
            <v>Napoli</v>
          </cell>
          <cell r="F80">
            <v>13</v>
          </cell>
          <cell r="G80">
            <v>16</v>
          </cell>
          <cell r="H80">
            <v>-3</v>
          </cell>
          <cell r="I80">
            <v>13</v>
          </cell>
          <cell r="J80">
            <v>16</v>
          </cell>
          <cell r="K80">
            <v>-3</v>
          </cell>
          <cell r="L80">
            <v>76</v>
          </cell>
          <cell r="M80">
            <v>76</v>
          </cell>
        </row>
        <row r="81">
          <cell r="A81">
            <v>5862</v>
          </cell>
          <cell r="B81" t="str">
            <v>D</v>
          </cell>
          <cell r="C81" t="str">
            <v>Ds;E</v>
          </cell>
          <cell r="D81" t="str">
            <v>Valeri</v>
          </cell>
          <cell r="E81" t="str">
            <v>Parma</v>
          </cell>
          <cell r="F81">
            <v>13</v>
          </cell>
          <cell r="G81">
            <v>6</v>
          </cell>
          <cell r="H81">
            <v>7</v>
          </cell>
          <cell r="I81">
            <v>13</v>
          </cell>
          <cell r="J81">
            <v>6</v>
          </cell>
          <cell r="K81">
            <v>7</v>
          </cell>
          <cell r="L81">
            <v>24</v>
          </cell>
          <cell r="M81">
            <v>24</v>
          </cell>
        </row>
        <row r="82">
          <cell r="A82">
            <v>2296</v>
          </cell>
          <cell r="B82" t="str">
            <v>D</v>
          </cell>
          <cell r="C82" t="str">
            <v>Dc</v>
          </cell>
          <cell r="D82" t="str">
            <v>Mancini</v>
          </cell>
          <cell r="E82" t="str">
            <v>Roma</v>
          </cell>
          <cell r="F82">
            <v>13</v>
          </cell>
          <cell r="G82">
            <v>10</v>
          </cell>
          <cell r="H82">
            <v>3</v>
          </cell>
          <cell r="I82">
            <v>13</v>
          </cell>
          <cell r="J82">
            <v>10</v>
          </cell>
          <cell r="K82">
            <v>3</v>
          </cell>
          <cell r="L82">
            <v>26</v>
          </cell>
          <cell r="M82">
            <v>26</v>
          </cell>
        </row>
        <row r="83">
          <cell r="A83">
            <v>4772</v>
          </cell>
          <cell r="B83" t="str">
            <v>D</v>
          </cell>
          <cell r="C83" t="str">
            <v>Ds;E</v>
          </cell>
          <cell r="D83" t="str">
            <v>Angelino</v>
          </cell>
          <cell r="E83" t="str">
            <v>Roma</v>
          </cell>
          <cell r="F83">
            <v>13</v>
          </cell>
          <cell r="G83">
            <v>10</v>
          </cell>
          <cell r="H83">
            <v>3</v>
          </cell>
          <cell r="I83">
            <v>13</v>
          </cell>
          <cell r="J83">
            <v>10</v>
          </cell>
          <cell r="K83">
            <v>3</v>
          </cell>
          <cell r="L83">
            <v>52</v>
          </cell>
          <cell r="M83">
            <v>52</v>
          </cell>
        </row>
        <row r="84">
          <cell r="A84">
            <v>4734</v>
          </cell>
          <cell r="B84" t="str">
            <v>D</v>
          </cell>
          <cell r="C84" t="str">
            <v>Ds;E</v>
          </cell>
          <cell r="D84" t="str">
            <v>Miranda J.</v>
          </cell>
          <cell r="E84" t="str">
            <v>Bologna</v>
          </cell>
          <cell r="F84">
            <v>12</v>
          </cell>
          <cell r="G84">
            <v>8</v>
          </cell>
          <cell r="H84">
            <v>4</v>
          </cell>
          <cell r="I84">
            <v>12</v>
          </cell>
          <cell r="J84">
            <v>8</v>
          </cell>
          <cell r="K84">
            <v>4</v>
          </cell>
          <cell r="L84">
            <v>28</v>
          </cell>
          <cell r="M84">
            <v>28</v>
          </cell>
        </row>
        <row r="85">
          <cell r="A85">
            <v>770</v>
          </cell>
          <cell r="B85" t="str">
            <v>D</v>
          </cell>
          <cell r="C85" t="str">
            <v>Ds;E</v>
          </cell>
          <cell r="D85" t="str">
            <v>Pezzella Giu.</v>
          </cell>
          <cell r="E85" t="str">
            <v>Empoli</v>
          </cell>
          <cell r="F85">
            <v>12</v>
          </cell>
          <cell r="G85">
            <v>5</v>
          </cell>
          <cell r="H85">
            <v>7</v>
          </cell>
          <cell r="I85">
            <v>12</v>
          </cell>
          <cell r="J85">
            <v>5</v>
          </cell>
          <cell r="K85">
            <v>7</v>
          </cell>
          <cell r="L85">
            <v>19</v>
          </cell>
          <cell r="M85">
            <v>19</v>
          </cell>
        </row>
        <row r="86">
          <cell r="A86">
            <v>2593</v>
          </cell>
          <cell r="B86" t="str">
            <v>D</v>
          </cell>
          <cell r="C86" t="str">
            <v>Ds;E</v>
          </cell>
          <cell r="D86" t="str">
            <v>Martin</v>
          </cell>
          <cell r="E86" t="str">
            <v>Genoa</v>
          </cell>
          <cell r="F86">
            <v>12</v>
          </cell>
          <cell r="G86">
            <v>4</v>
          </cell>
          <cell r="H86">
            <v>8</v>
          </cell>
          <cell r="I86">
            <v>12</v>
          </cell>
          <cell r="J86">
            <v>4</v>
          </cell>
          <cell r="K86">
            <v>8</v>
          </cell>
          <cell r="L86">
            <v>32</v>
          </cell>
          <cell r="M86">
            <v>32</v>
          </cell>
        </row>
        <row r="87">
          <cell r="A87">
            <v>2525</v>
          </cell>
          <cell r="B87" t="str">
            <v>D</v>
          </cell>
          <cell r="C87" t="str">
            <v>B;Dd;E</v>
          </cell>
          <cell r="D87" t="str">
            <v>Darmian</v>
          </cell>
          <cell r="E87" t="str">
            <v>Inter</v>
          </cell>
          <cell r="F87">
            <v>12</v>
          </cell>
          <cell r="G87">
            <v>8</v>
          </cell>
          <cell r="H87">
            <v>4</v>
          </cell>
          <cell r="I87">
            <v>12</v>
          </cell>
          <cell r="J87">
            <v>9</v>
          </cell>
          <cell r="K87">
            <v>3</v>
          </cell>
          <cell r="L87">
            <v>14</v>
          </cell>
          <cell r="M87">
            <v>17</v>
          </cell>
        </row>
        <row r="88">
          <cell r="A88">
            <v>2188</v>
          </cell>
          <cell r="B88" t="str">
            <v>D</v>
          </cell>
          <cell r="C88" t="str">
            <v>Dd;Ds;E</v>
          </cell>
          <cell r="D88" t="str">
            <v>Marusic</v>
          </cell>
          <cell r="E88" t="str">
            <v>Lazio</v>
          </cell>
          <cell r="F88">
            <v>12</v>
          </cell>
          <cell r="G88">
            <v>6</v>
          </cell>
          <cell r="H88">
            <v>6</v>
          </cell>
          <cell r="I88">
            <v>12</v>
          </cell>
          <cell r="J88">
            <v>7</v>
          </cell>
          <cell r="K88">
            <v>5</v>
          </cell>
          <cell r="L88">
            <v>28</v>
          </cell>
          <cell r="M88">
            <v>33</v>
          </cell>
        </row>
        <row r="89">
          <cell r="A89">
            <v>4292</v>
          </cell>
          <cell r="B89" t="str">
            <v>D</v>
          </cell>
          <cell r="C89" t="str">
            <v>Ds;E</v>
          </cell>
          <cell r="D89" t="str">
            <v>Hernandez T.</v>
          </cell>
          <cell r="E89" t="str">
            <v>Milan</v>
          </cell>
          <cell r="F89">
            <v>12</v>
          </cell>
          <cell r="G89">
            <v>20</v>
          </cell>
          <cell r="H89">
            <v>-8</v>
          </cell>
          <cell r="I89">
            <v>12</v>
          </cell>
          <cell r="J89">
            <v>20</v>
          </cell>
          <cell r="K89">
            <v>-8</v>
          </cell>
          <cell r="L89">
            <v>60</v>
          </cell>
          <cell r="M89">
            <v>60</v>
          </cell>
        </row>
        <row r="90">
          <cell r="A90">
            <v>4409</v>
          </cell>
          <cell r="B90" t="str">
            <v>D</v>
          </cell>
          <cell r="C90" t="str">
            <v>Dc</v>
          </cell>
          <cell r="D90" t="str">
            <v>Rrahmani</v>
          </cell>
          <cell r="E90" t="str">
            <v>Napoli</v>
          </cell>
          <cell r="F90">
            <v>12</v>
          </cell>
          <cell r="G90">
            <v>11</v>
          </cell>
          <cell r="H90">
            <v>1</v>
          </cell>
          <cell r="I90">
            <v>12</v>
          </cell>
          <cell r="J90">
            <v>11</v>
          </cell>
          <cell r="K90">
            <v>1</v>
          </cell>
          <cell r="L90">
            <v>47</v>
          </cell>
          <cell r="M90">
            <v>47</v>
          </cell>
        </row>
        <row r="91">
          <cell r="A91">
            <v>6664</v>
          </cell>
          <cell r="B91" t="str">
            <v>D</v>
          </cell>
          <cell r="C91" t="str">
            <v>B;Dd;E</v>
          </cell>
          <cell r="D91" t="str">
            <v>Delprato</v>
          </cell>
          <cell r="E91" t="str">
            <v>Parma</v>
          </cell>
          <cell r="F91">
            <v>12</v>
          </cell>
          <cell r="G91">
            <v>6</v>
          </cell>
          <cell r="H91">
            <v>6</v>
          </cell>
          <cell r="I91">
            <v>12</v>
          </cell>
          <cell r="J91">
            <v>7</v>
          </cell>
          <cell r="K91">
            <v>5</v>
          </cell>
          <cell r="L91">
            <v>22</v>
          </cell>
          <cell r="M91">
            <v>27</v>
          </cell>
        </row>
        <row r="92">
          <cell r="A92">
            <v>5899</v>
          </cell>
          <cell r="B92" t="str">
            <v>D</v>
          </cell>
          <cell r="C92" t="str">
            <v>Dc</v>
          </cell>
          <cell r="D92" t="str">
            <v>Gigot</v>
          </cell>
          <cell r="E92" t="str">
            <v>Lazio</v>
          </cell>
          <cell r="F92">
            <v>12</v>
          </cell>
          <cell r="G92">
            <v>8</v>
          </cell>
          <cell r="H92">
            <v>4</v>
          </cell>
          <cell r="I92">
            <v>12</v>
          </cell>
          <cell r="J92">
            <v>8</v>
          </cell>
          <cell r="K92">
            <v>4</v>
          </cell>
          <cell r="L92">
            <v>12</v>
          </cell>
          <cell r="M92">
            <v>12</v>
          </cell>
        </row>
        <row r="93">
          <cell r="A93">
            <v>393</v>
          </cell>
          <cell r="B93" t="str">
            <v>D</v>
          </cell>
          <cell r="C93" t="str">
            <v>Dc</v>
          </cell>
          <cell r="D93" t="str">
            <v>Luperto</v>
          </cell>
          <cell r="E93" t="str">
            <v>Cagliari</v>
          </cell>
          <cell r="F93">
            <v>11</v>
          </cell>
          <cell r="G93">
            <v>8</v>
          </cell>
          <cell r="H93">
            <v>3</v>
          </cell>
          <cell r="I93">
            <v>11</v>
          </cell>
          <cell r="J93">
            <v>8</v>
          </cell>
          <cell r="K93">
            <v>3</v>
          </cell>
          <cell r="L93">
            <v>18</v>
          </cell>
          <cell r="M93">
            <v>18</v>
          </cell>
        </row>
        <row r="94">
          <cell r="A94">
            <v>5514</v>
          </cell>
          <cell r="B94" t="str">
            <v>D</v>
          </cell>
          <cell r="C94" t="str">
            <v>Ds;Dc</v>
          </cell>
          <cell r="D94" t="str">
            <v>Vasquez</v>
          </cell>
          <cell r="E94" t="str">
            <v>Genoa</v>
          </cell>
          <cell r="F94">
            <v>11</v>
          </cell>
          <cell r="G94">
            <v>9</v>
          </cell>
          <cell r="H94">
            <v>2</v>
          </cell>
          <cell r="I94">
            <v>11</v>
          </cell>
          <cell r="J94">
            <v>10</v>
          </cell>
          <cell r="K94">
            <v>1</v>
          </cell>
          <cell r="L94">
            <v>33</v>
          </cell>
          <cell r="M94">
            <v>35</v>
          </cell>
        </row>
        <row r="95">
          <cell r="A95">
            <v>4530</v>
          </cell>
          <cell r="B95" t="str">
            <v>D</v>
          </cell>
          <cell r="C95" t="str">
            <v>Ds;E</v>
          </cell>
          <cell r="D95" t="str">
            <v>Kyriakopoulos</v>
          </cell>
          <cell r="E95" t="str">
            <v>Monza</v>
          </cell>
          <cell r="F95">
            <v>11</v>
          </cell>
          <cell r="G95">
            <v>6</v>
          </cell>
          <cell r="H95">
            <v>5</v>
          </cell>
          <cell r="I95">
            <v>11</v>
          </cell>
          <cell r="J95">
            <v>6</v>
          </cell>
          <cell r="K95">
            <v>5</v>
          </cell>
          <cell r="L95">
            <v>20</v>
          </cell>
          <cell r="M95">
            <v>20</v>
          </cell>
        </row>
        <row r="96">
          <cell r="A96">
            <v>4887</v>
          </cell>
          <cell r="B96" t="str">
            <v>D</v>
          </cell>
          <cell r="C96" t="str">
            <v>E</v>
          </cell>
          <cell r="D96" t="str">
            <v>Bellanova</v>
          </cell>
          <cell r="E96" t="str">
            <v>Atalanta</v>
          </cell>
          <cell r="F96">
            <v>11</v>
          </cell>
          <cell r="G96">
            <v>13</v>
          </cell>
          <cell r="H96">
            <v>-2</v>
          </cell>
          <cell r="I96">
            <v>11</v>
          </cell>
          <cell r="J96">
            <v>12</v>
          </cell>
          <cell r="K96">
            <v>-1</v>
          </cell>
          <cell r="L96">
            <v>36</v>
          </cell>
          <cell r="M96">
            <v>36</v>
          </cell>
        </row>
        <row r="97">
          <cell r="A97">
            <v>4385</v>
          </cell>
          <cell r="B97" t="str">
            <v>D</v>
          </cell>
          <cell r="C97" t="str">
            <v>E</v>
          </cell>
          <cell r="D97" t="str">
            <v>Lazaro</v>
          </cell>
          <cell r="E97" t="str">
            <v>Torino</v>
          </cell>
          <cell r="F97">
            <v>11</v>
          </cell>
          <cell r="G97">
            <v>4</v>
          </cell>
          <cell r="H97">
            <v>7</v>
          </cell>
          <cell r="I97">
            <v>11</v>
          </cell>
          <cell r="J97">
            <v>4</v>
          </cell>
          <cell r="K97">
            <v>7</v>
          </cell>
          <cell r="L97">
            <v>26</v>
          </cell>
          <cell r="M97">
            <v>26</v>
          </cell>
        </row>
        <row r="98">
          <cell r="A98">
            <v>6202</v>
          </cell>
          <cell r="B98" t="str">
            <v>D</v>
          </cell>
          <cell r="C98" t="str">
            <v>Dc</v>
          </cell>
          <cell r="D98" t="str">
            <v>Beukema</v>
          </cell>
          <cell r="E98" t="str">
            <v>Bologna</v>
          </cell>
          <cell r="F98">
            <v>10</v>
          </cell>
          <cell r="G98">
            <v>7</v>
          </cell>
          <cell r="H98">
            <v>3</v>
          </cell>
          <cell r="I98">
            <v>10</v>
          </cell>
          <cell r="J98">
            <v>7</v>
          </cell>
          <cell r="K98">
            <v>3</v>
          </cell>
          <cell r="L98">
            <v>23</v>
          </cell>
          <cell r="M98">
            <v>23</v>
          </cell>
        </row>
        <row r="99">
          <cell r="A99">
            <v>4421</v>
          </cell>
          <cell r="B99" t="str">
            <v>D</v>
          </cell>
          <cell r="C99" t="str">
            <v>Ds;E</v>
          </cell>
          <cell r="D99" t="str">
            <v>Augello</v>
          </cell>
          <cell r="E99" t="str">
            <v>Cagliari</v>
          </cell>
          <cell r="F99">
            <v>10</v>
          </cell>
          <cell r="G99">
            <v>5</v>
          </cell>
          <cell r="H99">
            <v>5</v>
          </cell>
          <cell r="I99">
            <v>10</v>
          </cell>
          <cell r="J99">
            <v>5</v>
          </cell>
          <cell r="K99">
            <v>5</v>
          </cell>
          <cell r="L99">
            <v>24</v>
          </cell>
          <cell r="M99">
            <v>24</v>
          </cell>
        </row>
        <row r="100">
          <cell r="A100">
            <v>5010</v>
          </cell>
          <cell r="B100" t="str">
            <v>D</v>
          </cell>
          <cell r="C100" t="str">
            <v>Dc</v>
          </cell>
          <cell r="D100" t="str">
            <v>Ismajli</v>
          </cell>
          <cell r="E100" t="str">
            <v>Empoli</v>
          </cell>
          <cell r="F100">
            <v>10</v>
          </cell>
          <cell r="G100">
            <v>6</v>
          </cell>
          <cell r="H100">
            <v>4</v>
          </cell>
          <cell r="I100">
            <v>10</v>
          </cell>
          <cell r="J100">
            <v>6</v>
          </cell>
          <cell r="K100">
            <v>4</v>
          </cell>
          <cell r="L100">
            <v>18</v>
          </cell>
          <cell r="M100">
            <v>18</v>
          </cell>
        </row>
        <row r="101">
          <cell r="A101">
            <v>5718</v>
          </cell>
          <cell r="B101" t="str">
            <v>D</v>
          </cell>
          <cell r="C101" t="str">
            <v>Dc</v>
          </cell>
          <cell r="D101" t="str">
            <v>Viti</v>
          </cell>
          <cell r="E101" t="str">
            <v>Empoli</v>
          </cell>
          <cell r="F101">
            <v>10</v>
          </cell>
          <cell r="G101">
            <v>5</v>
          </cell>
          <cell r="H101">
            <v>5</v>
          </cell>
          <cell r="I101">
            <v>10</v>
          </cell>
          <cell r="J101">
            <v>5</v>
          </cell>
          <cell r="K101">
            <v>5</v>
          </cell>
          <cell r="L101">
            <v>12</v>
          </cell>
          <cell r="M101">
            <v>12</v>
          </cell>
        </row>
        <row r="102">
          <cell r="A102">
            <v>5804</v>
          </cell>
          <cell r="B102" t="str">
            <v>D</v>
          </cell>
          <cell r="C102" t="str">
            <v>Ds;E</v>
          </cell>
          <cell r="D102" t="str">
            <v>Cacace</v>
          </cell>
          <cell r="E102" t="str">
            <v>Empoli</v>
          </cell>
          <cell r="F102">
            <v>10</v>
          </cell>
          <cell r="G102">
            <v>3</v>
          </cell>
          <cell r="H102">
            <v>7</v>
          </cell>
          <cell r="I102">
            <v>10</v>
          </cell>
          <cell r="J102">
            <v>3</v>
          </cell>
          <cell r="K102">
            <v>7</v>
          </cell>
          <cell r="L102">
            <v>14</v>
          </cell>
          <cell r="M102">
            <v>14</v>
          </cell>
        </row>
        <row r="103">
          <cell r="A103">
            <v>4378</v>
          </cell>
          <cell r="B103" t="str">
            <v>D</v>
          </cell>
          <cell r="C103" t="str">
            <v>Ds;Dc</v>
          </cell>
          <cell r="D103" t="str">
            <v>Ranieri L.</v>
          </cell>
          <cell r="E103" t="str">
            <v>Fiorentina</v>
          </cell>
          <cell r="F103">
            <v>10</v>
          </cell>
          <cell r="G103">
            <v>7</v>
          </cell>
          <cell r="H103">
            <v>3</v>
          </cell>
          <cell r="I103">
            <v>10</v>
          </cell>
          <cell r="J103">
            <v>8</v>
          </cell>
          <cell r="K103">
            <v>2</v>
          </cell>
          <cell r="L103">
            <v>16</v>
          </cell>
          <cell r="M103">
            <v>18</v>
          </cell>
        </row>
        <row r="104">
          <cell r="A104">
            <v>322</v>
          </cell>
          <cell r="B104" t="str">
            <v>D</v>
          </cell>
          <cell r="C104" t="str">
            <v>Dc</v>
          </cell>
          <cell r="D104" t="str">
            <v>De Vrij</v>
          </cell>
          <cell r="E104" t="str">
            <v>Inter</v>
          </cell>
          <cell r="F104">
            <v>10</v>
          </cell>
          <cell r="G104">
            <v>8</v>
          </cell>
          <cell r="H104">
            <v>2</v>
          </cell>
          <cell r="I104">
            <v>10</v>
          </cell>
          <cell r="J104">
            <v>8</v>
          </cell>
          <cell r="K104">
            <v>2</v>
          </cell>
          <cell r="L104">
            <v>16</v>
          </cell>
          <cell r="M104">
            <v>16</v>
          </cell>
        </row>
        <row r="105">
          <cell r="A105">
            <v>4976</v>
          </cell>
          <cell r="B105" t="str">
            <v>D</v>
          </cell>
          <cell r="C105" t="str">
            <v>Dd;Dc</v>
          </cell>
          <cell r="D105" t="str">
            <v>Kalulu</v>
          </cell>
          <cell r="E105" t="str">
            <v>Juventus</v>
          </cell>
          <cell r="F105">
            <v>10</v>
          </cell>
          <cell r="G105">
            <v>4</v>
          </cell>
          <cell r="H105">
            <v>6</v>
          </cell>
          <cell r="I105">
            <v>10</v>
          </cell>
          <cell r="J105">
            <v>5</v>
          </cell>
          <cell r="K105">
            <v>5</v>
          </cell>
          <cell r="L105">
            <v>26</v>
          </cell>
          <cell r="M105">
            <v>29</v>
          </cell>
        </row>
        <row r="106">
          <cell r="A106">
            <v>1852</v>
          </cell>
          <cell r="B106" t="str">
            <v>D</v>
          </cell>
          <cell r="C106" t="str">
            <v>E</v>
          </cell>
          <cell r="D106" t="str">
            <v>Spinazzola</v>
          </cell>
          <cell r="E106" t="str">
            <v>Napoli</v>
          </cell>
          <cell r="F106">
            <v>10</v>
          </cell>
          <cell r="G106">
            <v>13</v>
          </cell>
          <cell r="H106">
            <v>-3</v>
          </cell>
          <cell r="I106">
            <v>10</v>
          </cell>
          <cell r="J106">
            <v>12</v>
          </cell>
          <cell r="K106">
            <v>-2</v>
          </cell>
          <cell r="L106">
            <v>15</v>
          </cell>
          <cell r="M106">
            <v>15</v>
          </cell>
        </row>
        <row r="107">
          <cell r="A107">
            <v>5307</v>
          </cell>
          <cell r="B107" t="str">
            <v>D</v>
          </cell>
          <cell r="C107" t="str">
            <v>Dc</v>
          </cell>
          <cell r="D107" t="str">
            <v>Valenti</v>
          </cell>
          <cell r="E107" t="str">
            <v>Parma</v>
          </cell>
          <cell r="F107">
            <v>10</v>
          </cell>
          <cell r="G107">
            <v>3</v>
          </cell>
          <cell r="H107">
            <v>7</v>
          </cell>
          <cell r="I107">
            <v>10</v>
          </cell>
          <cell r="J107">
            <v>3</v>
          </cell>
          <cell r="K107">
            <v>7</v>
          </cell>
          <cell r="L107">
            <v>12</v>
          </cell>
          <cell r="M107">
            <v>12</v>
          </cell>
        </row>
        <row r="108">
          <cell r="A108">
            <v>4317</v>
          </cell>
          <cell r="B108" t="str">
            <v>D</v>
          </cell>
          <cell r="C108" t="str">
            <v>Dc</v>
          </cell>
          <cell r="D108" t="str">
            <v>N'Dicka</v>
          </cell>
          <cell r="E108" t="str">
            <v>Roma</v>
          </cell>
          <cell r="F108">
            <v>10</v>
          </cell>
          <cell r="G108">
            <v>8</v>
          </cell>
          <cell r="H108">
            <v>2</v>
          </cell>
          <cell r="I108">
            <v>10</v>
          </cell>
          <cell r="J108">
            <v>8</v>
          </cell>
          <cell r="K108">
            <v>2</v>
          </cell>
          <cell r="L108">
            <v>27</v>
          </cell>
          <cell r="M108">
            <v>27</v>
          </cell>
        </row>
        <row r="109">
          <cell r="A109">
            <v>5847</v>
          </cell>
          <cell r="B109" t="str">
            <v>D</v>
          </cell>
          <cell r="C109" t="str">
            <v>Dc</v>
          </cell>
          <cell r="D109" t="str">
            <v>Bijol</v>
          </cell>
          <cell r="E109" t="str">
            <v>Udinese</v>
          </cell>
          <cell r="F109">
            <v>10</v>
          </cell>
          <cell r="G109">
            <v>8</v>
          </cell>
          <cell r="H109">
            <v>2</v>
          </cell>
          <cell r="I109">
            <v>10</v>
          </cell>
          <cell r="J109">
            <v>8</v>
          </cell>
          <cell r="K109">
            <v>2</v>
          </cell>
          <cell r="L109">
            <v>24</v>
          </cell>
          <cell r="M109">
            <v>24</v>
          </cell>
        </row>
        <row r="110">
          <cell r="A110">
            <v>6672</v>
          </cell>
          <cell r="B110" t="str">
            <v>D</v>
          </cell>
          <cell r="C110" t="str">
            <v>Dc</v>
          </cell>
          <cell r="D110" t="str">
            <v>Idzes</v>
          </cell>
          <cell r="E110" t="str">
            <v>Venezia</v>
          </cell>
          <cell r="F110">
            <v>10</v>
          </cell>
          <cell r="G110">
            <v>4</v>
          </cell>
          <cell r="H110">
            <v>6</v>
          </cell>
          <cell r="I110">
            <v>10</v>
          </cell>
          <cell r="J110">
            <v>4</v>
          </cell>
          <cell r="K110">
            <v>6</v>
          </cell>
          <cell r="L110">
            <v>21</v>
          </cell>
          <cell r="M110">
            <v>21</v>
          </cell>
        </row>
        <row r="111">
          <cell r="A111">
            <v>6802</v>
          </cell>
          <cell r="B111" t="str">
            <v>D</v>
          </cell>
          <cell r="C111" t="str">
            <v>B;Dd;E</v>
          </cell>
          <cell r="D111" t="str">
            <v>Savona</v>
          </cell>
          <cell r="E111" t="str">
            <v>Juventus</v>
          </cell>
          <cell r="F111">
            <v>10</v>
          </cell>
          <cell r="G111">
            <v>1</v>
          </cell>
          <cell r="H111">
            <v>9</v>
          </cell>
          <cell r="I111">
            <v>10</v>
          </cell>
          <cell r="J111">
            <v>1</v>
          </cell>
          <cell r="K111">
            <v>9</v>
          </cell>
          <cell r="L111">
            <v>9</v>
          </cell>
          <cell r="M111">
            <v>12</v>
          </cell>
        </row>
        <row r="112">
          <cell r="A112">
            <v>4665</v>
          </cell>
          <cell r="B112" t="str">
            <v>D</v>
          </cell>
          <cell r="C112" t="str">
            <v>Dc</v>
          </cell>
          <cell r="D112" t="str">
            <v>Maripan</v>
          </cell>
          <cell r="E112" t="str">
            <v>Torino</v>
          </cell>
          <cell r="F112">
            <v>10</v>
          </cell>
          <cell r="G112">
            <v>7</v>
          </cell>
          <cell r="H112">
            <v>3</v>
          </cell>
          <cell r="I112">
            <v>10</v>
          </cell>
          <cell r="J112">
            <v>7</v>
          </cell>
          <cell r="K112">
            <v>3</v>
          </cell>
          <cell r="L112">
            <v>27</v>
          </cell>
          <cell r="M112">
            <v>27</v>
          </cell>
        </row>
        <row r="113">
          <cell r="A113">
            <v>6956</v>
          </cell>
          <cell r="B113" t="str">
            <v>D</v>
          </cell>
          <cell r="C113" t="str">
            <v>Dc</v>
          </cell>
          <cell r="D113" t="str">
            <v>Solet</v>
          </cell>
          <cell r="E113" t="str">
            <v>Udinese</v>
          </cell>
          <cell r="F113">
            <v>10</v>
          </cell>
          <cell r="G113">
            <v>5</v>
          </cell>
          <cell r="H113">
            <v>5</v>
          </cell>
          <cell r="I113">
            <v>10</v>
          </cell>
          <cell r="J113">
            <v>5</v>
          </cell>
          <cell r="K113">
            <v>5</v>
          </cell>
          <cell r="L113">
            <v>49</v>
          </cell>
          <cell r="M113">
            <v>49</v>
          </cell>
        </row>
        <row r="114">
          <cell r="A114">
            <v>5678</v>
          </cell>
          <cell r="B114" t="str">
            <v>D</v>
          </cell>
          <cell r="C114" t="str">
            <v>Dd;E</v>
          </cell>
          <cell r="D114" t="str">
            <v>Holm</v>
          </cell>
          <cell r="E114" t="str">
            <v>Bologna</v>
          </cell>
          <cell r="F114">
            <v>9</v>
          </cell>
          <cell r="G114">
            <v>9</v>
          </cell>
          <cell r="H114">
            <v>0</v>
          </cell>
          <cell r="I114">
            <v>9</v>
          </cell>
          <cell r="J114">
            <v>9</v>
          </cell>
          <cell r="K114">
            <v>0</v>
          </cell>
          <cell r="L114">
            <v>13</v>
          </cell>
          <cell r="M114">
            <v>13</v>
          </cell>
        </row>
        <row r="115">
          <cell r="A115">
            <v>2653</v>
          </cell>
          <cell r="B115" t="str">
            <v>D</v>
          </cell>
          <cell r="C115" t="str">
            <v>Ds;E</v>
          </cell>
          <cell r="D115" t="str">
            <v>Lykogiannis</v>
          </cell>
          <cell r="E115" t="str">
            <v>Bologna</v>
          </cell>
          <cell r="F115">
            <v>9</v>
          </cell>
          <cell r="G115">
            <v>4</v>
          </cell>
          <cell r="H115">
            <v>5</v>
          </cell>
          <cell r="I115">
            <v>9</v>
          </cell>
          <cell r="J115">
            <v>4</v>
          </cell>
          <cell r="K115">
            <v>5</v>
          </cell>
          <cell r="L115">
            <v>14</v>
          </cell>
          <cell r="M115">
            <v>14</v>
          </cell>
        </row>
        <row r="116">
          <cell r="A116">
            <v>4210</v>
          </cell>
          <cell r="B116" t="str">
            <v>D</v>
          </cell>
          <cell r="C116" t="str">
            <v>Dc</v>
          </cell>
          <cell r="D116" t="str">
            <v>Mina</v>
          </cell>
          <cell r="E116" t="str">
            <v>Cagliari</v>
          </cell>
          <cell r="F116">
            <v>9</v>
          </cell>
          <cell r="G116">
            <v>8</v>
          </cell>
          <cell r="H116">
            <v>1</v>
          </cell>
          <cell r="I116">
            <v>9</v>
          </cell>
          <cell r="J116">
            <v>8</v>
          </cell>
          <cell r="K116">
            <v>1</v>
          </cell>
          <cell r="L116">
            <v>32</v>
          </cell>
          <cell r="M116">
            <v>32</v>
          </cell>
        </row>
        <row r="117">
          <cell r="A117">
            <v>5739</v>
          </cell>
          <cell r="B117" t="str">
            <v>D</v>
          </cell>
          <cell r="C117" t="str">
            <v>Dd;Dc</v>
          </cell>
          <cell r="D117" t="str">
            <v>De Winter</v>
          </cell>
          <cell r="E117" t="str">
            <v>Genoa</v>
          </cell>
          <cell r="F117">
            <v>9</v>
          </cell>
          <cell r="G117">
            <v>6</v>
          </cell>
          <cell r="H117">
            <v>3</v>
          </cell>
          <cell r="I117">
            <v>9</v>
          </cell>
          <cell r="J117">
            <v>6</v>
          </cell>
          <cell r="K117">
            <v>3</v>
          </cell>
          <cell r="L117">
            <v>22</v>
          </cell>
          <cell r="M117">
            <v>25</v>
          </cell>
        </row>
        <row r="118">
          <cell r="A118">
            <v>513</v>
          </cell>
          <cell r="B118" t="str">
            <v>D</v>
          </cell>
          <cell r="C118" t="str">
            <v>Dc</v>
          </cell>
          <cell r="D118" t="str">
            <v>Acerbi</v>
          </cell>
          <cell r="E118" t="str">
            <v>Inter</v>
          </cell>
          <cell r="F118">
            <v>9</v>
          </cell>
          <cell r="G118">
            <v>10</v>
          </cell>
          <cell r="H118">
            <v>-1</v>
          </cell>
          <cell r="I118">
            <v>9</v>
          </cell>
          <cell r="J118">
            <v>10</v>
          </cell>
          <cell r="K118">
            <v>-1</v>
          </cell>
          <cell r="L118">
            <v>29</v>
          </cell>
          <cell r="M118">
            <v>29</v>
          </cell>
        </row>
        <row r="119">
          <cell r="A119">
            <v>6217</v>
          </cell>
          <cell r="B119" t="str">
            <v>D</v>
          </cell>
          <cell r="C119" t="str">
            <v>Dc</v>
          </cell>
          <cell r="D119" t="str">
            <v>Bisseck</v>
          </cell>
          <cell r="E119" t="str">
            <v>Inter</v>
          </cell>
          <cell r="F119">
            <v>9</v>
          </cell>
          <cell r="G119">
            <v>5</v>
          </cell>
          <cell r="H119">
            <v>4</v>
          </cell>
          <cell r="I119">
            <v>9</v>
          </cell>
          <cell r="J119">
            <v>5</v>
          </cell>
          <cell r="K119">
            <v>4</v>
          </cell>
          <cell r="L119">
            <v>13</v>
          </cell>
          <cell r="M119">
            <v>13</v>
          </cell>
        </row>
        <row r="120">
          <cell r="A120">
            <v>5833</v>
          </cell>
          <cell r="B120" t="str">
            <v>D</v>
          </cell>
          <cell r="C120" t="str">
            <v>Dc</v>
          </cell>
          <cell r="D120" t="str">
            <v>Gila</v>
          </cell>
          <cell r="E120" t="str">
            <v>Lazio</v>
          </cell>
          <cell r="F120">
            <v>9</v>
          </cell>
          <cell r="G120">
            <v>5</v>
          </cell>
          <cell r="H120">
            <v>4</v>
          </cell>
          <cell r="I120">
            <v>9</v>
          </cell>
          <cell r="J120">
            <v>5</v>
          </cell>
          <cell r="K120">
            <v>4</v>
          </cell>
          <cell r="L120">
            <v>21</v>
          </cell>
          <cell r="M120">
            <v>21</v>
          </cell>
        </row>
        <row r="121">
          <cell r="A121">
            <v>49</v>
          </cell>
          <cell r="B121" t="str">
            <v>D</v>
          </cell>
          <cell r="C121" t="str">
            <v>B;Ds;E</v>
          </cell>
          <cell r="D121" t="str">
            <v>Masina</v>
          </cell>
          <cell r="E121" t="str">
            <v>Torino</v>
          </cell>
          <cell r="F121">
            <v>9</v>
          </cell>
          <cell r="G121">
            <v>6</v>
          </cell>
          <cell r="H121">
            <v>3</v>
          </cell>
          <cell r="I121">
            <v>8</v>
          </cell>
          <cell r="J121">
            <v>7</v>
          </cell>
          <cell r="K121">
            <v>1</v>
          </cell>
          <cell r="L121">
            <v>12</v>
          </cell>
          <cell r="M121">
            <v>15</v>
          </cell>
        </row>
        <row r="122">
          <cell r="A122">
            <v>5555</v>
          </cell>
          <cell r="B122" t="str">
            <v>D</v>
          </cell>
          <cell r="C122" t="str">
            <v>Ds;E</v>
          </cell>
          <cell r="D122" t="str">
            <v>Kamara H.</v>
          </cell>
          <cell r="E122" t="str">
            <v>Udinese</v>
          </cell>
          <cell r="F122">
            <v>9</v>
          </cell>
          <cell r="G122">
            <v>5</v>
          </cell>
          <cell r="H122">
            <v>4</v>
          </cell>
          <cell r="I122">
            <v>9</v>
          </cell>
          <cell r="J122">
            <v>5</v>
          </cell>
          <cell r="K122">
            <v>4</v>
          </cell>
          <cell r="L122">
            <v>14</v>
          </cell>
          <cell r="M122">
            <v>14</v>
          </cell>
        </row>
        <row r="123">
          <cell r="A123">
            <v>697</v>
          </cell>
          <cell r="B123" t="str">
            <v>D</v>
          </cell>
          <cell r="C123" t="str">
            <v>E</v>
          </cell>
          <cell r="D123" t="str">
            <v>Cuadrado</v>
          </cell>
          <cell r="E123" t="str">
            <v>Atalanta</v>
          </cell>
          <cell r="F123">
            <v>9</v>
          </cell>
          <cell r="G123">
            <v>4</v>
          </cell>
          <cell r="H123">
            <v>5</v>
          </cell>
          <cell r="I123">
            <v>9</v>
          </cell>
          <cell r="J123">
            <v>4</v>
          </cell>
          <cell r="K123">
            <v>5</v>
          </cell>
          <cell r="L123">
            <v>12</v>
          </cell>
          <cell r="M123">
            <v>12</v>
          </cell>
        </row>
        <row r="124">
          <cell r="A124">
            <v>2515</v>
          </cell>
          <cell r="B124" t="str">
            <v>D</v>
          </cell>
          <cell r="C124" t="str">
            <v>B;Dd;E</v>
          </cell>
          <cell r="D124" t="str">
            <v>Walker</v>
          </cell>
          <cell r="E124" t="str">
            <v>Milan</v>
          </cell>
          <cell r="F124">
            <v>9</v>
          </cell>
          <cell r="G124">
            <v>10</v>
          </cell>
          <cell r="H124">
            <v>-1</v>
          </cell>
          <cell r="I124">
            <v>10</v>
          </cell>
          <cell r="J124">
            <v>11</v>
          </cell>
          <cell r="K124">
            <v>-1</v>
          </cell>
          <cell r="L124">
            <v>22</v>
          </cell>
          <cell r="M124">
            <v>27</v>
          </cell>
        </row>
        <row r="125">
          <cell r="A125">
            <v>787</v>
          </cell>
          <cell r="B125" t="str">
            <v>D</v>
          </cell>
          <cell r="C125" t="str">
            <v>Dc</v>
          </cell>
          <cell r="D125" t="str">
            <v>Djimsiti</v>
          </cell>
          <cell r="E125" t="str">
            <v>Atalanta</v>
          </cell>
          <cell r="F125">
            <v>8</v>
          </cell>
          <cell r="G125">
            <v>8</v>
          </cell>
          <cell r="H125">
            <v>0</v>
          </cell>
          <cell r="I125">
            <v>8</v>
          </cell>
          <cell r="J125">
            <v>8</v>
          </cell>
          <cell r="K125">
            <v>0</v>
          </cell>
          <cell r="L125">
            <v>23</v>
          </cell>
          <cell r="M125">
            <v>23</v>
          </cell>
        </row>
        <row r="126">
          <cell r="A126">
            <v>5354</v>
          </cell>
          <cell r="B126" t="str">
            <v>D</v>
          </cell>
          <cell r="C126" t="str">
            <v>E</v>
          </cell>
          <cell r="D126" t="str">
            <v>Ruggeri</v>
          </cell>
          <cell r="E126" t="str">
            <v>Atalanta</v>
          </cell>
          <cell r="F126">
            <v>8</v>
          </cell>
          <cell r="G126">
            <v>11</v>
          </cell>
          <cell r="H126">
            <v>-3</v>
          </cell>
          <cell r="I126">
            <v>8</v>
          </cell>
          <cell r="J126">
            <v>10</v>
          </cell>
          <cell r="K126">
            <v>-2</v>
          </cell>
          <cell r="L126">
            <v>10</v>
          </cell>
          <cell r="M126">
            <v>10</v>
          </cell>
        </row>
        <row r="127">
          <cell r="A127">
            <v>5449</v>
          </cell>
          <cell r="B127" t="str">
            <v>D</v>
          </cell>
          <cell r="C127" t="str">
            <v>Ds;E</v>
          </cell>
          <cell r="D127" t="str">
            <v>Parisi</v>
          </cell>
          <cell r="E127" t="str">
            <v>Fiorentina</v>
          </cell>
          <cell r="F127">
            <v>8</v>
          </cell>
          <cell r="G127">
            <v>8</v>
          </cell>
          <cell r="H127">
            <v>0</v>
          </cell>
          <cell r="I127">
            <v>8</v>
          </cell>
          <cell r="J127">
            <v>8</v>
          </cell>
          <cell r="K127">
            <v>0</v>
          </cell>
          <cell r="L127">
            <v>13</v>
          </cell>
          <cell r="M127">
            <v>13</v>
          </cell>
        </row>
        <row r="128">
          <cell r="A128">
            <v>2788</v>
          </cell>
          <cell r="B128" t="str">
            <v>D</v>
          </cell>
          <cell r="C128" t="str">
            <v>Dc</v>
          </cell>
          <cell r="D128" t="str">
            <v>Bremer</v>
          </cell>
          <cell r="E128" t="str">
            <v>Juventus</v>
          </cell>
          <cell r="F128">
            <v>8</v>
          </cell>
          <cell r="G128">
            <v>16</v>
          </cell>
          <cell r="H128">
            <v>-8</v>
          </cell>
          <cell r="I128">
            <v>8</v>
          </cell>
          <cell r="J128">
            <v>16</v>
          </cell>
          <cell r="K128">
            <v>-8</v>
          </cell>
          <cell r="L128">
            <v>39</v>
          </cell>
          <cell r="M128">
            <v>39</v>
          </cell>
        </row>
        <row r="129">
          <cell r="A129">
            <v>4401</v>
          </cell>
          <cell r="B129" t="str">
            <v>D</v>
          </cell>
          <cell r="C129" t="str">
            <v>Dc</v>
          </cell>
          <cell r="D129" t="str">
            <v>Gabbia</v>
          </cell>
          <cell r="E129" t="str">
            <v>Milan</v>
          </cell>
          <cell r="F129">
            <v>8</v>
          </cell>
          <cell r="G129">
            <v>4</v>
          </cell>
          <cell r="H129">
            <v>4</v>
          </cell>
          <cell r="I129">
            <v>8</v>
          </cell>
          <cell r="J129">
            <v>4</v>
          </cell>
          <cell r="K129">
            <v>4</v>
          </cell>
          <cell r="L129">
            <v>12</v>
          </cell>
          <cell r="M129">
            <v>12</v>
          </cell>
        </row>
        <row r="130">
          <cell r="A130">
            <v>5838</v>
          </cell>
          <cell r="B130" t="str">
            <v>D</v>
          </cell>
          <cell r="C130" t="str">
            <v>Dd;Ds;E</v>
          </cell>
          <cell r="D130" t="str">
            <v>Birindelli</v>
          </cell>
          <cell r="E130" t="str">
            <v>Monza</v>
          </cell>
          <cell r="F130">
            <v>8</v>
          </cell>
          <cell r="G130">
            <v>5</v>
          </cell>
          <cell r="H130">
            <v>3</v>
          </cell>
          <cell r="I130">
            <v>8</v>
          </cell>
          <cell r="J130">
            <v>5</v>
          </cell>
          <cell r="K130">
            <v>3</v>
          </cell>
          <cell r="L130">
            <v>8</v>
          </cell>
          <cell r="M130">
            <v>10</v>
          </cell>
        </row>
        <row r="131">
          <cell r="A131">
            <v>5840</v>
          </cell>
          <cell r="B131" t="str">
            <v>D</v>
          </cell>
          <cell r="C131" t="str">
            <v>B;Ds;E</v>
          </cell>
          <cell r="D131" t="str">
            <v>Olivera</v>
          </cell>
          <cell r="E131" t="str">
            <v>Napoli</v>
          </cell>
          <cell r="F131">
            <v>8</v>
          </cell>
          <cell r="G131">
            <v>7</v>
          </cell>
          <cell r="H131">
            <v>1</v>
          </cell>
          <cell r="I131">
            <v>8</v>
          </cell>
          <cell r="J131">
            <v>8</v>
          </cell>
          <cell r="K131">
            <v>0</v>
          </cell>
          <cell r="L131">
            <v>12</v>
          </cell>
          <cell r="M131">
            <v>15</v>
          </cell>
        </row>
        <row r="132">
          <cell r="A132">
            <v>2640</v>
          </cell>
          <cell r="B132" t="str">
            <v>D</v>
          </cell>
          <cell r="C132" t="str">
            <v>B;Ds;E</v>
          </cell>
          <cell r="D132" t="str">
            <v>Kolasinac</v>
          </cell>
          <cell r="E132" t="str">
            <v>Atalanta</v>
          </cell>
          <cell r="F132">
            <v>7</v>
          </cell>
          <cell r="G132">
            <v>9</v>
          </cell>
          <cell r="H132">
            <v>-2</v>
          </cell>
          <cell r="I132">
            <v>7</v>
          </cell>
          <cell r="J132">
            <v>10</v>
          </cell>
          <cell r="K132">
            <v>-3</v>
          </cell>
          <cell r="L132">
            <v>25</v>
          </cell>
          <cell r="M132">
            <v>30</v>
          </cell>
        </row>
        <row r="133">
          <cell r="A133">
            <v>5701</v>
          </cell>
          <cell r="B133" t="str">
            <v>D</v>
          </cell>
          <cell r="C133" t="str">
            <v>Dc</v>
          </cell>
          <cell r="D133" t="str">
            <v>Obert</v>
          </cell>
          <cell r="E133" t="str">
            <v>Cagliari</v>
          </cell>
          <cell r="F133">
            <v>7</v>
          </cell>
          <cell r="G133">
            <v>2</v>
          </cell>
          <cell r="H133">
            <v>5</v>
          </cell>
          <cell r="I133">
            <v>7</v>
          </cell>
          <cell r="J133">
            <v>2</v>
          </cell>
          <cell r="K133">
            <v>5</v>
          </cell>
          <cell r="L133">
            <v>12</v>
          </cell>
          <cell r="M133">
            <v>15</v>
          </cell>
        </row>
        <row r="134">
          <cell r="A134">
            <v>4461</v>
          </cell>
          <cell r="B134" t="str">
            <v>D</v>
          </cell>
          <cell r="C134" t="str">
            <v>B;Dd;E</v>
          </cell>
          <cell r="D134" t="str">
            <v>Zappa</v>
          </cell>
          <cell r="E134" t="str">
            <v>Cagliari</v>
          </cell>
          <cell r="F134">
            <v>7</v>
          </cell>
          <cell r="G134">
            <v>6</v>
          </cell>
          <cell r="H134">
            <v>1</v>
          </cell>
          <cell r="I134">
            <v>7</v>
          </cell>
          <cell r="J134">
            <v>7</v>
          </cell>
          <cell r="K134">
            <v>0</v>
          </cell>
          <cell r="L134">
            <v>16</v>
          </cell>
          <cell r="M134">
            <v>20</v>
          </cell>
        </row>
        <row r="135">
          <cell r="A135">
            <v>5527</v>
          </cell>
          <cell r="B135" t="str">
            <v>D</v>
          </cell>
          <cell r="C135" t="str">
            <v>Dd;E</v>
          </cell>
          <cell r="D135" t="str">
            <v>Zanoli</v>
          </cell>
          <cell r="E135" t="str">
            <v>Genoa</v>
          </cell>
          <cell r="F135">
            <v>7</v>
          </cell>
          <cell r="G135">
            <v>6</v>
          </cell>
          <cell r="H135">
            <v>1</v>
          </cell>
          <cell r="I135">
            <v>7</v>
          </cell>
          <cell r="J135">
            <v>6</v>
          </cell>
          <cell r="K135">
            <v>1</v>
          </cell>
          <cell r="L135">
            <v>17</v>
          </cell>
          <cell r="M135">
            <v>17</v>
          </cell>
        </row>
        <row r="136">
          <cell r="A136">
            <v>791</v>
          </cell>
          <cell r="B136" t="str">
            <v>D</v>
          </cell>
          <cell r="C136" t="str">
            <v>Dd;Ds;E</v>
          </cell>
          <cell r="D136" t="str">
            <v>Sabelli</v>
          </cell>
          <cell r="E136" t="str">
            <v>Genoa</v>
          </cell>
          <cell r="F136">
            <v>7</v>
          </cell>
          <cell r="G136">
            <v>6</v>
          </cell>
          <cell r="H136">
            <v>1</v>
          </cell>
          <cell r="I136">
            <v>7</v>
          </cell>
          <cell r="J136">
            <v>7</v>
          </cell>
          <cell r="K136">
            <v>0</v>
          </cell>
          <cell r="L136">
            <v>9</v>
          </cell>
          <cell r="M136">
            <v>12</v>
          </cell>
        </row>
        <row r="137">
          <cell r="A137">
            <v>4177</v>
          </cell>
          <cell r="B137" t="str">
            <v>D</v>
          </cell>
          <cell r="C137" t="str">
            <v>Dd;Dc</v>
          </cell>
          <cell r="D137" t="str">
            <v>Pavard</v>
          </cell>
          <cell r="E137" t="str">
            <v>Inter</v>
          </cell>
          <cell r="F137">
            <v>7</v>
          </cell>
          <cell r="G137">
            <v>14</v>
          </cell>
          <cell r="H137">
            <v>-7</v>
          </cell>
          <cell r="I137">
            <v>7</v>
          </cell>
          <cell r="J137">
            <v>15</v>
          </cell>
          <cell r="K137">
            <v>-8</v>
          </cell>
          <cell r="L137">
            <v>21</v>
          </cell>
          <cell r="M137">
            <v>24</v>
          </cell>
        </row>
        <row r="138">
          <cell r="A138">
            <v>358</v>
          </cell>
          <cell r="B138" t="str">
            <v>D</v>
          </cell>
          <cell r="C138" t="str">
            <v>Dd;Ds;E</v>
          </cell>
          <cell r="D138" t="str">
            <v>De Sciglio</v>
          </cell>
          <cell r="E138" t="str">
            <v>Empoli</v>
          </cell>
          <cell r="F138">
            <v>7</v>
          </cell>
          <cell r="G138">
            <v>1</v>
          </cell>
          <cell r="H138">
            <v>6</v>
          </cell>
          <cell r="I138">
            <v>7</v>
          </cell>
          <cell r="J138">
            <v>1</v>
          </cell>
          <cell r="K138">
            <v>6</v>
          </cell>
          <cell r="L138">
            <v>10</v>
          </cell>
          <cell r="M138">
            <v>12</v>
          </cell>
        </row>
        <row r="139">
          <cell r="A139">
            <v>5835</v>
          </cell>
          <cell r="B139" t="str">
            <v>D</v>
          </cell>
          <cell r="C139" t="str">
            <v>Dd;Dc</v>
          </cell>
          <cell r="D139" t="str">
            <v>Baschirotto</v>
          </cell>
          <cell r="E139" t="str">
            <v>Lecce</v>
          </cell>
          <cell r="F139">
            <v>7</v>
          </cell>
          <cell r="G139">
            <v>9</v>
          </cell>
          <cell r="H139">
            <v>-2</v>
          </cell>
          <cell r="I139">
            <v>7</v>
          </cell>
          <cell r="J139">
            <v>10</v>
          </cell>
          <cell r="K139">
            <v>-3</v>
          </cell>
          <cell r="L139">
            <v>18</v>
          </cell>
          <cell r="M139">
            <v>18</v>
          </cell>
        </row>
        <row r="140">
          <cell r="A140">
            <v>4751</v>
          </cell>
          <cell r="B140" t="str">
            <v>D</v>
          </cell>
          <cell r="C140" t="str">
            <v>Dc</v>
          </cell>
          <cell r="D140" t="str">
            <v>Tomori</v>
          </cell>
          <cell r="E140" t="str">
            <v>Milan</v>
          </cell>
          <cell r="F140">
            <v>7</v>
          </cell>
          <cell r="G140">
            <v>14</v>
          </cell>
          <cell r="H140">
            <v>-7</v>
          </cell>
          <cell r="I140">
            <v>7</v>
          </cell>
          <cell r="J140">
            <v>14</v>
          </cell>
          <cell r="K140">
            <v>-7</v>
          </cell>
          <cell r="L140">
            <v>8</v>
          </cell>
          <cell r="M140">
            <v>8</v>
          </cell>
        </row>
        <row r="141">
          <cell r="A141">
            <v>6642</v>
          </cell>
          <cell r="B141" t="str">
            <v>D</v>
          </cell>
          <cell r="C141" t="str">
            <v>Dc</v>
          </cell>
          <cell r="D141" t="str">
            <v>Coco</v>
          </cell>
          <cell r="E141" t="str">
            <v>Torino</v>
          </cell>
          <cell r="F141">
            <v>7</v>
          </cell>
          <cell r="G141">
            <v>8</v>
          </cell>
          <cell r="H141">
            <v>-1</v>
          </cell>
          <cell r="I141">
            <v>7</v>
          </cell>
          <cell r="J141">
            <v>8</v>
          </cell>
          <cell r="K141">
            <v>-1</v>
          </cell>
          <cell r="L141">
            <v>22</v>
          </cell>
          <cell r="M141">
            <v>22</v>
          </cell>
        </row>
        <row r="142">
          <cell r="A142">
            <v>6047</v>
          </cell>
          <cell r="B142" t="str">
            <v>D</v>
          </cell>
          <cell r="C142" t="str">
            <v>Dd;E</v>
          </cell>
          <cell r="D142" t="str">
            <v>Ehizibue</v>
          </cell>
          <cell r="E142" t="str">
            <v>Udinese</v>
          </cell>
          <cell r="F142">
            <v>7</v>
          </cell>
          <cell r="G142">
            <v>5</v>
          </cell>
          <cell r="H142">
            <v>2</v>
          </cell>
          <cell r="I142">
            <v>7</v>
          </cell>
          <cell r="J142">
            <v>5</v>
          </cell>
          <cell r="K142">
            <v>2</v>
          </cell>
          <cell r="L142">
            <v>12</v>
          </cell>
          <cell r="M142">
            <v>12</v>
          </cell>
        </row>
        <row r="143">
          <cell r="A143">
            <v>6211</v>
          </cell>
          <cell r="B143" t="str">
            <v>D</v>
          </cell>
          <cell r="C143" t="str">
            <v>Ds;E</v>
          </cell>
          <cell r="D143" t="str">
            <v>Zemura</v>
          </cell>
          <cell r="E143" t="str">
            <v>Udinese</v>
          </cell>
          <cell r="F143">
            <v>7</v>
          </cell>
          <cell r="G143">
            <v>3</v>
          </cell>
          <cell r="H143">
            <v>4</v>
          </cell>
          <cell r="I143">
            <v>7</v>
          </cell>
          <cell r="J143">
            <v>3</v>
          </cell>
          <cell r="K143">
            <v>4</v>
          </cell>
          <cell r="L143">
            <v>11</v>
          </cell>
          <cell r="M143">
            <v>11</v>
          </cell>
        </row>
        <row r="144">
          <cell r="A144">
            <v>6480</v>
          </cell>
          <cell r="B144" t="str">
            <v>D</v>
          </cell>
          <cell r="C144" t="str">
            <v>Dd;E</v>
          </cell>
          <cell r="D144" t="str">
            <v>Tchatchoua</v>
          </cell>
          <cell r="E144" t="str">
            <v>Verona</v>
          </cell>
          <cell r="F144">
            <v>7</v>
          </cell>
          <cell r="G144">
            <v>6</v>
          </cell>
          <cell r="H144">
            <v>1</v>
          </cell>
          <cell r="I144">
            <v>7</v>
          </cell>
          <cell r="J144">
            <v>6</v>
          </cell>
          <cell r="K144">
            <v>1</v>
          </cell>
          <cell r="L144">
            <v>16</v>
          </cell>
          <cell r="M144">
            <v>16</v>
          </cell>
        </row>
        <row r="145">
          <cell r="A145">
            <v>5022</v>
          </cell>
          <cell r="B145" t="str">
            <v>D</v>
          </cell>
          <cell r="C145" t="str">
            <v>Dc</v>
          </cell>
          <cell r="D145" t="str">
            <v>Pavlovic</v>
          </cell>
          <cell r="E145" t="str">
            <v>Milan</v>
          </cell>
          <cell r="F145">
            <v>7</v>
          </cell>
          <cell r="G145">
            <v>10</v>
          </cell>
          <cell r="H145">
            <v>-3</v>
          </cell>
          <cell r="I145">
            <v>7</v>
          </cell>
          <cell r="J145">
            <v>10</v>
          </cell>
          <cell r="K145">
            <v>-3</v>
          </cell>
          <cell r="L145">
            <v>15</v>
          </cell>
          <cell r="M145">
            <v>15</v>
          </cell>
        </row>
        <row r="146">
          <cell r="A146">
            <v>6986</v>
          </cell>
          <cell r="B146" t="str">
            <v>D</v>
          </cell>
          <cell r="C146" t="str">
            <v>B;Dd;E</v>
          </cell>
          <cell r="D146" t="str">
            <v>Rensch</v>
          </cell>
          <cell r="E146" t="str">
            <v>Roma</v>
          </cell>
          <cell r="F146">
            <v>7</v>
          </cell>
          <cell r="G146">
            <v>5</v>
          </cell>
          <cell r="H146">
            <v>2</v>
          </cell>
          <cell r="I146">
            <v>7</v>
          </cell>
          <cell r="J146">
            <v>6</v>
          </cell>
          <cell r="K146">
            <v>1</v>
          </cell>
          <cell r="L146">
            <v>17</v>
          </cell>
          <cell r="M146">
            <v>22</v>
          </cell>
        </row>
        <row r="147">
          <cell r="A147">
            <v>6042</v>
          </cell>
          <cell r="B147" t="str">
            <v>D</v>
          </cell>
          <cell r="C147" t="str">
            <v>Dc</v>
          </cell>
          <cell r="D147" t="str">
            <v>Lucumi'</v>
          </cell>
          <cell r="E147" t="str">
            <v>Bologna</v>
          </cell>
          <cell r="F147">
            <v>6</v>
          </cell>
          <cell r="G147">
            <v>7</v>
          </cell>
          <cell r="H147">
            <v>-1</v>
          </cell>
          <cell r="I147">
            <v>6</v>
          </cell>
          <cell r="J147">
            <v>7</v>
          </cell>
          <cell r="K147">
            <v>-1</v>
          </cell>
          <cell r="L147">
            <v>16</v>
          </cell>
          <cell r="M147">
            <v>16</v>
          </cell>
        </row>
        <row r="148">
          <cell r="A148">
            <v>487</v>
          </cell>
          <cell r="B148" t="str">
            <v>D</v>
          </cell>
          <cell r="C148" t="str">
            <v>Dd;E</v>
          </cell>
          <cell r="D148" t="str">
            <v>De Silvestri</v>
          </cell>
          <cell r="E148" t="str">
            <v>Bologna</v>
          </cell>
          <cell r="F148">
            <v>6</v>
          </cell>
          <cell r="G148">
            <v>3</v>
          </cell>
          <cell r="H148">
            <v>3</v>
          </cell>
          <cell r="I148">
            <v>6</v>
          </cell>
          <cell r="J148">
            <v>3</v>
          </cell>
          <cell r="K148">
            <v>3</v>
          </cell>
          <cell r="L148">
            <v>11</v>
          </cell>
          <cell r="M148">
            <v>11</v>
          </cell>
        </row>
        <row r="149">
          <cell r="A149">
            <v>6230</v>
          </cell>
          <cell r="B149" t="str">
            <v>D</v>
          </cell>
          <cell r="C149" t="str">
            <v>Dc</v>
          </cell>
          <cell r="D149" t="str">
            <v>Dossena</v>
          </cell>
          <cell r="E149" t="str">
            <v>Como</v>
          </cell>
          <cell r="F149">
            <v>6</v>
          </cell>
          <cell r="G149">
            <v>8</v>
          </cell>
          <cell r="H149">
            <v>-2</v>
          </cell>
          <cell r="I149">
            <v>6</v>
          </cell>
          <cell r="J149">
            <v>8</v>
          </cell>
          <cell r="K149">
            <v>-2</v>
          </cell>
          <cell r="L149">
            <v>10</v>
          </cell>
          <cell r="M149">
            <v>10</v>
          </cell>
        </row>
        <row r="150">
          <cell r="A150">
            <v>252</v>
          </cell>
          <cell r="B150" t="str">
            <v>D</v>
          </cell>
          <cell r="C150" t="str">
            <v>B;Ds;E</v>
          </cell>
          <cell r="D150" t="str">
            <v>Biraghi</v>
          </cell>
          <cell r="E150" t="str">
            <v>Torino</v>
          </cell>
          <cell r="F150">
            <v>6</v>
          </cell>
          <cell r="G150">
            <v>7</v>
          </cell>
          <cell r="H150">
            <v>-1</v>
          </cell>
          <cell r="I150">
            <v>6</v>
          </cell>
          <cell r="J150">
            <v>8</v>
          </cell>
          <cell r="K150">
            <v>-2</v>
          </cell>
          <cell r="L150">
            <v>18</v>
          </cell>
          <cell r="M150">
            <v>21</v>
          </cell>
        </row>
        <row r="151">
          <cell r="A151">
            <v>460</v>
          </cell>
          <cell r="B151" t="str">
            <v>D</v>
          </cell>
          <cell r="C151" t="str">
            <v>Dc</v>
          </cell>
          <cell r="D151" t="str">
            <v>Romagnoli</v>
          </cell>
          <cell r="E151" t="str">
            <v>Lazio</v>
          </cell>
          <cell r="F151">
            <v>6</v>
          </cell>
          <cell r="G151">
            <v>10</v>
          </cell>
          <cell r="H151">
            <v>-4</v>
          </cell>
          <cell r="I151">
            <v>6</v>
          </cell>
          <cell r="J151">
            <v>10</v>
          </cell>
          <cell r="K151">
            <v>-4</v>
          </cell>
          <cell r="L151">
            <v>21</v>
          </cell>
          <cell r="M151">
            <v>21</v>
          </cell>
        </row>
        <row r="152">
          <cell r="A152">
            <v>140</v>
          </cell>
          <cell r="B152" t="str">
            <v>D</v>
          </cell>
          <cell r="C152" t="str">
            <v>Dd;Ds;E</v>
          </cell>
          <cell r="D152" t="str">
            <v>Hysaj</v>
          </cell>
          <cell r="E152" t="str">
            <v>Lazio</v>
          </cell>
          <cell r="F152">
            <v>6</v>
          </cell>
          <cell r="G152">
            <v>4</v>
          </cell>
          <cell r="H152">
            <v>2</v>
          </cell>
          <cell r="I152">
            <v>6</v>
          </cell>
          <cell r="J152">
            <v>5</v>
          </cell>
          <cell r="K152">
            <v>1</v>
          </cell>
          <cell r="L152">
            <v>6</v>
          </cell>
          <cell r="M152">
            <v>8</v>
          </cell>
        </row>
        <row r="153">
          <cell r="A153">
            <v>6632</v>
          </cell>
          <cell r="B153" t="str">
            <v>D</v>
          </cell>
          <cell r="C153" t="str">
            <v>Dc</v>
          </cell>
          <cell r="D153" t="str">
            <v>Gaspar K.</v>
          </cell>
          <cell r="E153" t="str">
            <v>Lecce</v>
          </cell>
          <cell r="F153">
            <v>6</v>
          </cell>
          <cell r="G153">
            <v>3</v>
          </cell>
          <cell r="H153">
            <v>3</v>
          </cell>
          <cell r="I153">
            <v>6</v>
          </cell>
          <cell r="J153">
            <v>3</v>
          </cell>
          <cell r="K153">
            <v>3</v>
          </cell>
          <cell r="L153">
            <v>15</v>
          </cell>
          <cell r="M153">
            <v>15</v>
          </cell>
        </row>
        <row r="154">
          <cell r="A154">
            <v>4994</v>
          </cell>
          <cell r="B154" t="str">
            <v>D</v>
          </cell>
          <cell r="C154" t="str">
            <v>B;Dd;E</v>
          </cell>
          <cell r="D154" t="str">
            <v>Vojvoda</v>
          </cell>
          <cell r="E154" t="str">
            <v>Como</v>
          </cell>
          <cell r="F154">
            <v>6</v>
          </cell>
          <cell r="G154">
            <v>6</v>
          </cell>
          <cell r="H154">
            <v>0</v>
          </cell>
          <cell r="I154">
            <v>6</v>
          </cell>
          <cell r="J154">
            <v>7</v>
          </cell>
          <cell r="K154">
            <v>-1</v>
          </cell>
          <cell r="L154">
            <v>14</v>
          </cell>
          <cell r="M154">
            <v>18</v>
          </cell>
        </row>
        <row r="155">
          <cell r="A155">
            <v>5764</v>
          </cell>
          <cell r="B155" t="str">
            <v>D</v>
          </cell>
          <cell r="C155" t="str">
            <v>Dc</v>
          </cell>
          <cell r="D155" t="str">
            <v>Coppola D.</v>
          </cell>
          <cell r="E155" t="str">
            <v>Verona</v>
          </cell>
          <cell r="F155">
            <v>6</v>
          </cell>
          <cell r="G155">
            <v>4</v>
          </cell>
          <cell r="H155">
            <v>2</v>
          </cell>
          <cell r="I155">
            <v>6</v>
          </cell>
          <cell r="J155">
            <v>4</v>
          </cell>
          <cell r="K155">
            <v>2</v>
          </cell>
          <cell r="L155">
            <v>13</v>
          </cell>
          <cell r="M155">
            <v>13</v>
          </cell>
        </row>
        <row r="156">
          <cell r="A156">
            <v>4816</v>
          </cell>
          <cell r="B156" t="str">
            <v>D</v>
          </cell>
          <cell r="C156" t="str">
            <v>B;Dd;Ds</v>
          </cell>
          <cell r="D156" t="str">
            <v>Emerson Royal</v>
          </cell>
          <cell r="E156" t="str">
            <v>Milan</v>
          </cell>
          <cell r="F156">
            <v>6</v>
          </cell>
          <cell r="G156">
            <v>12</v>
          </cell>
          <cell r="H156">
            <v>-6</v>
          </cell>
          <cell r="I156">
            <v>6</v>
          </cell>
          <cell r="J156">
            <v>12</v>
          </cell>
          <cell r="K156">
            <v>-6</v>
          </cell>
          <cell r="L156">
            <v>9</v>
          </cell>
          <cell r="M156">
            <v>12</v>
          </cell>
        </row>
        <row r="157">
          <cell r="A157">
            <v>6766</v>
          </cell>
          <cell r="B157" t="str">
            <v>D</v>
          </cell>
          <cell r="C157" t="str">
            <v>Ds;Dc</v>
          </cell>
          <cell r="D157" t="str">
            <v>Kelly L.</v>
          </cell>
          <cell r="E157" t="str">
            <v>Juventus</v>
          </cell>
          <cell r="F157">
            <v>6</v>
          </cell>
          <cell r="G157">
            <v>6</v>
          </cell>
          <cell r="H157">
            <v>0</v>
          </cell>
          <cell r="I157">
            <v>7</v>
          </cell>
          <cell r="J157">
            <v>7</v>
          </cell>
          <cell r="K157">
            <v>0</v>
          </cell>
          <cell r="L157">
            <v>14</v>
          </cell>
          <cell r="M157">
            <v>17</v>
          </cell>
        </row>
        <row r="158">
          <cell r="A158">
            <v>6046</v>
          </cell>
          <cell r="B158" t="str">
            <v>D</v>
          </cell>
          <cell r="C158" t="str">
            <v>Dc</v>
          </cell>
          <cell r="D158" t="str">
            <v>Hien</v>
          </cell>
          <cell r="E158" t="str">
            <v>Atalanta</v>
          </cell>
          <cell r="F158">
            <v>5</v>
          </cell>
          <cell r="G158">
            <v>8</v>
          </cell>
          <cell r="H158">
            <v>-3</v>
          </cell>
          <cell r="I158">
            <v>5</v>
          </cell>
          <cell r="J158">
            <v>8</v>
          </cell>
          <cell r="K158">
            <v>-3</v>
          </cell>
          <cell r="L158">
            <v>20</v>
          </cell>
          <cell r="M158">
            <v>20</v>
          </cell>
        </row>
        <row r="159">
          <cell r="A159">
            <v>5435</v>
          </cell>
          <cell r="B159" t="str">
            <v>D</v>
          </cell>
          <cell r="C159" t="str">
            <v>Ds;E</v>
          </cell>
          <cell r="D159" t="str">
            <v>Moreno Alb.</v>
          </cell>
          <cell r="E159" t="str">
            <v>Como</v>
          </cell>
          <cell r="F159">
            <v>5</v>
          </cell>
          <cell r="G159">
            <v>7</v>
          </cell>
          <cell r="H159">
            <v>-2</v>
          </cell>
          <cell r="I159">
            <v>5</v>
          </cell>
          <cell r="J159">
            <v>7</v>
          </cell>
          <cell r="K159">
            <v>-2</v>
          </cell>
          <cell r="L159">
            <v>14</v>
          </cell>
          <cell r="M159">
            <v>14</v>
          </cell>
        </row>
        <row r="160">
          <cell r="A160">
            <v>6537</v>
          </cell>
          <cell r="B160" t="str">
            <v>D</v>
          </cell>
          <cell r="C160" t="str">
            <v>Dd;Dc</v>
          </cell>
          <cell r="D160" t="str">
            <v>Goglichidze</v>
          </cell>
          <cell r="E160" t="str">
            <v>Empoli</v>
          </cell>
          <cell r="F160">
            <v>5</v>
          </cell>
          <cell r="G160">
            <v>1</v>
          </cell>
          <cell r="H160">
            <v>4</v>
          </cell>
          <cell r="I160">
            <v>5</v>
          </cell>
          <cell r="J160">
            <v>1</v>
          </cell>
          <cell r="K160">
            <v>4</v>
          </cell>
          <cell r="L160">
            <v>10</v>
          </cell>
          <cell r="M160">
            <v>12</v>
          </cell>
        </row>
        <row r="161">
          <cell r="A161">
            <v>6495</v>
          </cell>
          <cell r="B161" t="str">
            <v>D</v>
          </cell>
          <cell r="C161" t="str">
            <v>Dc</v>
          </cell>
          <cell r="D161" t="str">
            <v>Comuzzo</v>
          </cell>
          <cell r="E161" t="str">
            <v>Fiorentina</v>
          </cell>
          <cell r="F161">
            <v>5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4</v>
          </cell>
          <cell r="L161">
            <v>13</v>
          </cell>
          <cell r="M161">
            <v>13</v>
          </cell>
        </row>
        <row r="162">
          <cell r="A162">
            <v>5603</v>
          </cell>
          <cell r="B162" t="str">
            <v>D</v>
          </cell>
          <cell r="C162" t="str">
            <v>Dc</v>
          </cell>
          <cell r="D162" t="str">
            <v>Pongracic</v>
          </cell>
          <cell r="E162" t="str">
            <v>Fiorentina</v>
          </cell>
          <cell r="F162">
            <v>5</v>
          </cell>
          <cell r="G162">
            <v>9</v>
          </cell>
          <cell r="H162">
            <v>-4</v>
          </cell>
          <cell r="I162">
            <v>5</v>
          </cell>
          <cell r="J162">
            <v>9</v>
          </cell>
          <cell r="K162">
            <v>-4</v>
          </cell>
          <cell r="L162">
            <v>15</v>
          </cell>
          <cell r="M162">
            <v>15</v>
          </cell>
        </row>
        <row r="163">
          <cell r="A163">
            <v>6245</v>
          </cell>
          <cell r="B163" t="str">
            <v>D</v>
          </cell>
          <cell r="C163" t="str">
            <v>Dd;Dc</v>
          </cell>
          <cell r="D163" t="str">
            <v>Vogliacco</v>
          </cell>
          <cell r="E163" t="str">
            <v>Parma</v>
          </cell>
          <cell r="F163">
            <v>5</v>
          </cell>
          <cell r="G163">
            <v>2</v>
          </cell>
          <cell r="H163">
            <v>3</v>
          </cell>
          <cell r="I163">
            <v>5</v>
          </cell>
          <cell r="J163">
            <v>2</v>
          </cell>
          <cell r="K163">
            <v>3</v>
          </cell>
          <cell r="L163">
            <v>13</v>
          </cell>
          <cell r="M163">
            <v>15</v>
          </cell>
        </row>
        <row r="164">
          <cell r="A164">
            <v>2263</v>
          </cell>
          <cell r="B164" t="str">
            <v>D</v>
          </cell>
          <cell r="C164" t="str">
            <v>Dd;E</v>
          </cell>
          <cell r="D164" t="str">
            <v>Lazzari</v>
          </cell>
          <cell r="E164" t="str">
            <v>Lazio</v>
          </cell>
          <cell r="F164">
            <v>5</v>
          </cell>
          <cell r="G164">
            <v>5</v>
          </cell>
          <cell r="H164">
            <v>0</v>
          </cell>
          <cell r="I164">
            <v>5</v>
          </cell>
          <cell r="J164">
            <v>5</v>
          </cell>
          <cell r="K164">
            <v>0</v>
          </cell>
          <cell r="L164">
            <v>11</v>
          </cell>
          <cell r="M164">
            <v>11</v>
          </cell>
        </row>
        <row r="165">
          <cell r="A165">
            <v>4502</v>
          </cell>
          <cell r="B165" t="str">
            <v>D</v>
          </cell>
          <cell r="C165" t="str">
            <v>Ds;E</v>
          </cell>
          <cell r="D165" t="str">
            <v>Gallo</v>
          </cell>
          <cell r="E165" t="str">
            <v>Lecce</v>
          </cell>
          <cell r="F165">
            <v>5</v>
          </cell>
          <cell r="G165">
            <v>5</v>
          </cell>
          <cell r="H165">
            <v>0</v>
          </cell>
          <cell r="I165">
            <v>5</v>
          </cell>
          <cell r="J165">
            <v>5</v>
          </cell>
          <cell r="K165">
            <v>0</v>
          </cell>
          <cell r="L165">
            <v>13</v>
          </cell>
          <cell r="M165">
            <v>13</v>
          </cell>
        </row>
        <row r="166">
          <cell r="A166">
            <v>357</v>
          </cell>
          <cell r="B166" t="str">
            <v>D</v>
          </cell>
          <cell r="C166" t="str">
            <v>Dd;E</v>
          </cell>
          <cell r="D166" t="str">
            <v>Calabria</v>
          </cell>
          <cell r="E166" t="str">
            <v>Bologna</v>
          </cell>
          <cell r="F166">
            <v>5</v>
          </cell>
          <cell r="G166">
            <v>7</v>
          </cell>
          <cell r="H166">
            <v>-2</v>
          </cell>
          <cell r="I166">
            <v>5</v>
          </cell>
          <cell r="J166">
            <v>7</v>
          </cell>
          <cell r="K166">
            <v>-2</v>
          </cell>
          <cell r="L166">
            <v>16</v>
          </cell>
          <cell r="M166">
            <v>16</v>
          </cell>
        </row>
        <row r="167">
          <cell r="A167">
            <v>226</v>
          </cell>
          <cell r="B167" t="str">
            <v>D</v>
          </cell>
          <cell r="C167" t="str">
            <v>Dc</v>
          </cell>
          <cell r="D167" t="str">
            <v>Izzo</v>
          </cell>
          <cell r="E167" t="str">
            <v>Monza</v>
          </cell>
          <cell r="F167">
            <v>5</v>
          </cell>
          <cell r="G167">
            <v>6</v>
          </cell>
          <cell r="H167">
            <v>-1</v>
          </cell>
          <cell r="I167">
            <v>5</v>
          </cell>
          <cell r="J167">
            <v>6</v>
          </cell>
          <cell r="K167">
            <v>-1</v>
          </cell>
          <cell r="L167">
            <v>12</v>
          </cell>
          <cell r="M167">
            <v>14</v>
          </cell>
        </row>
        <row r="168">
          <cell r="A168">
            <v>4904</v>
          </cell>
          <cell r="B168" t="str">
            <v>D</v>
          </cell>
          <cell r="C168" t="str">
            <v>Dc</v>
          </cell>
          <cell r="D168" t="str">
            <v>Mari'</v>
          </cell>
          <cell r="E168" t="str">
            <v>Fiorentina</v>
          </cell>
          <cell r="F168">
            <v>5</v>
          </cell>
          <cell r="G168">
            <v>7</v>
          </cell>
          <cell r="H168">
            <v>-2</v>
          </cell>
          <cell r="I168">
            <v>5</v>
          </cell>
          <cell r="J168">
            <v>7</v>
          </cell>
          <cell r="K168">
            <v>-2</v>
          </cell>
          <cell r="L168">
            <v>15</v>
          </cell>
          <cell r="M168">
            <v>15</v>
          </cell>
        </row>
        <row r="169">
          <cell r="A169">
            <v>729</v>
          </cell>
          <cell r="B169" t="str">
            <v>D</v>
          </cell>
          <cell r="C169" t="str">
            <v>Dd;E</v>
          </cell>
          <cell r="D169" t="str">
            <v>Pereira P.</v>
          </cell>
          <cell r="E169" t="str">
            <v>Monza</v>
          </cell>
          <cell r="F169">
            <v>5</v>
          </cell>
          <cell r="G169">
            <v>5</v>
          </cell>
          <cell r="H169">
            <v>0</v>
          </cell>
          <cell r="I169">
            <v>5</v>
          </cell>
          <cell r="J169">
            <v>5</v>
          </cell>
          <cell r="K169">
            <v>0</v>
          </cell>
          <cell r="L169">
            <v>11</v>
          </cell>
          <cell r="M169">
            <v>11</v>
          </cell>
        </row>
        <row r="170">
          <cell r="A170">
            <v>256</v>
          </cell>
          <cell r="B170" t="str">
            <v>D</v>
          </cell>
          <cell r="C170" t="str">
            <v>Ds;Dc</v>
          </cell>
          <cell r="D170" t="str">
            <v>Juan Jesus</v>
          </cell>
          <cell r="E170" t="str">
            <v>Napoli</v>
          </cell>
          <cell r="F170">
            <v>5</v>
          </cell>
          <cell r="G170">
            <v>5</v>
          </cell>
          <cell r="H170">
            <v>0</v>
          </cell>
          <cell r="I170">
            <v>5</v>
          </cell>
          <cell r="J170">
            <v>5</v>
          </cell>
          <cell r="K170">
            <v>0</v>
          </cell>
          <cell r="L170">
            <v>9</v>
          </cell>
          <cell r="M170">
            <v>11</v>
          </cell>
        </row>
        <row r="171">
          <cell r="A171">
            <v>6631</v>
          </cell>
          <cell r="B171" t="str">
            <v>D</v>
          </cell>
          <cell r="C171" t="str">
            <v>Dc</v>
          </cell>
          <cell r="D171" t="str">
            <v>Ghilardi</v>
          </cell>
          <cell r="E171" t="str">
            <v>Verona</v>
          </cell>
          <cell r="F171">
            <v>5</v>
          </cell>
          <cell r="G171">
            <v>1</v>
          </cell>
          <cell r="H171">
            <v>4</v>
          </cell>
          <cell r="I171">
            <v>5</v>
          </cell>
          <cell r="J171">
            <v>1</v>
          </cell>
          <cell r="K171">
            <v>4</v>
          </cell>
          <cell r="L171">
            <v>11</v>
          </cell>
          <cell r="M171">
            <v>11</v>
          </cell>
        </row>
        <row r="172">
          <cell r="A172">
            <v>6531</v>
          </cell>
          <cell r="B172" t="str">
            <v>D</v>
          </cell>
          <cell r="C172" t="str">
            <v>Dd;Ds;E</v>
          </cell>
          <cell r="D172" t="str">
            <v>Jimenez A.</v>
          </cell>
          <cell r="E172" t="str">
            <v>Milan</v>
          </cell>
          <cell r="F172">
            <v>5</v>
          </cell>
          <cell r="G172">
            <v>1</v>
          </cell>
          <cell r="H172">
            <v>4</v>
          </cell>
          <cell r="I172">
            <v>5</v>
          </cell>
          <cell r="J172">
            <v>1</v>
          </cell>
          <cell r="K172">
            <v>4</v>
          </cell>
          <cell r="L172">
            <v>15</v>
          </cell>
          <cell r="M172">
            <v>20</v>
          </cell>
        </row>
        <row r="173">
          <cell r="A173">
            <v>6883</v>
          </cell>
          <cell r="B173" t="str">
            <v>D</v>
          </cell>
          <cell r="C173" t="str">
            <v>Dc</v>
          </cell>
          <cell r="D173" t="str">
            <v>Jean</v>
          </cell>
          <cell r="E173" t="str">
            <v>Lecce</v>
          </cell>
          <cell r="F173">
            <v>5</v>
          </cell>
          <cell r="G173">
            <v>2</v>
          </cell>
          <cell r="H173">
            <v>3</v>
          </cell>
          <cell r="I173">
            <v>5</v>
          </cell>
          <cell r="J173">
            <v>2</v>
          </cell>
          <cell r="K173">
            <v>3</v>
          </cell>
          <cell r="L173">
            <v>10</v>
          </cell>
          <cell r="M173">
            <v>10</v>
          </cell>
        </row>
        <row r="174">
          <cell r="A174">
            <v>6893</v>
          </cell>
          <cell r="B174" t="str">
            <v>D</v>
          </cell>
          <cell r="C174" t="str">
            <v>Dc</v>
          </cell>
          <cell r="D174" t="str">
            <v>Kempf</v>
          </cell>
          <cell r="E174" t="str">
            <v>Como</v>
          </cell>
          <cell r="F174">
            <v>5</v>
          </cell>
          <cell r="G174">
            <v>3</v>
          </cell>
          <cell r="H174">
            <v>2</v>
          </cell>
          <cell r="I174">
            <v>5</v>
          </cell>
          <cell r="J174">
            <v>3</v>
          </cell>
          <cell r="K174">
            <v>2</v>
          </cell>
          <cell r="L174">
            <v>14</v>
          </cell>
          <cell r="M174">
            <v>14</v>
          </cell>
        </row>
        <row r="175">
          <cell r="A175">
            <v>2406</v>
          </cell>
          <cell r="B175" t="str">
            <v>D</v>
          </cell>
          <cell r="C175" t="str">
            <v>Dc</v>
          </cell>
          <cell r="D175" t="str">
            <v>Hummels</v>
          </cell>
          <cell r="E175" t="str">
            <v>Roma</v>
          </cell>
          <cell r="F175">
            <v>5</v>
          </cell>
          <cell r="G175">
            <v>8</v>
          </cell>
          <cell r="H175">
            <v>-3</v>
          </cell>
          <cell r="I175">
            <v>5</v>
          </cell>
          <cell r="J175">
            <v>8</v>
          </cell>
          <cell r="K175">
            <v>-3</v>
          </cell>
          <cell r="L175">
            <v>17</v>
          </cell>
          <cell r="M175">
            <v>17</v>
          </cell>
        </row>
        <row r="176">
          <cell r="A176">
            <v>7018</v>
          </cell>
          <cell r="B176" t="str">
            <v>D</v>
          </cell>
          <cell r="C176" t="str">
            <v>Dc</v>
          </cell>
          <cell r="D176" t="str">
            <v>Nelsson</v>
          </cell>
          <cell r="E176" t="str">
            <v>Roma</v>
          </cell>
          <cell r="F176">
            <v>5</v>
          </cell>
          <cell r="G176">
            <v>4</v>
          </cell>
          <cell r="H176">
            <v>1</v>
          </cell>
          <cell r="I176">
            <v>5</v>
          </cell>
          <cell r="J176">
            <v>4</v>
          </cell>
          <cell r="K176">
            <v>1</v>
          </cell>
          <cell r="L176">
            <v>8</v>
          </cell>
          <cell r="M176">
            <v>8</v>
          </cell>
        </row>
        <row r="177">
          <cell r="A177">
            <v>418</v>
          </cell>
          <cell r="B177" t="str">
            <v>D</v>
          </cell>
          <cell r="C177" t="str">
            <v>Dc</v>
          </cell>
          <cell r="D177" t="str">
            <v>Goldaniga</v>
          </cell>
          <cell r="E177" t="str">
            <v>Como</v>
          </cell>
          <cell r="F177">
            <v>4</v>
          </cell>
          <cell r="G177">
            <v>3</v>
          </cell>
          <cell r="H177">
            <v>1</v>
          </cell>
          <cell r="I177">
            <v>4</v>
          </cell>
          <cell r="J177">
            <v>3</v>
          </cell>
          <cell r="K177">
            <v>1</v>
          </cell>
          <cell r="L177">
            <v>10</v>
          </cell>
          <cell r="M177">
            <v>10</v>
          </cell>
        </row>
        <row r="178">
          <cell r="A178">
            <v>4374</v>
          </cell>
          <cell r="B178" t="str">
            <v>D</v>
          </cell>
          <cell r="C178" t="str">
            <v>Dc</v>
          </cell>
          <cell r="D178" t="str">
            <v>Walukiewicz</v>
          </cell>
          <cell r="E178" t="str">
            <v>Torino</v>
          </cell>
          <cell r="F178">
            <v>4</v>
          </cell>
          <cell r="G178">
            <v>4</v>
          </cell>
          <cell r="H178">
            <v>0</v>
          </cell>
          <cell r="I178">
            <v>4</v>
          </cell>
          <cell r="J178">
            <v>4</v>
          </cell>
          <cell r="K178">
            <v>0</v>
          </cell>
          <cell r="L178">
            <v>12</v>
          </cell>
          <cell r="M178">
            <v>12</v>
          </cell>
        </row>
        <row r="179">
          <cell r="A179">
            <v>2285</v>
          </cell>
          <cell r="B179" t="str">
            <v>D</v>
          </cell>
          <cell r="C179" t="str">
            <v>Dc</v>
          </cell>
          <cell r="D179" t="str">
            <v>Bani</v>
          </cell>
          <cell r="E179" t="str">
            <v>Genoa</v>
          </cell>
          <cell r="F179">
            <v>4</v>
          </cell>
          <cell r="G179">
            <v>7</v>
          </cell>
          <cell r="H179">
            <v>-3</v>
          </cell>
          <cell r="I179">
            <v>4</v>
          </cell>
          <cell r="J179">
            <v>7</v>
          </cell>
          <cell r="K179">
            <v>-3</v>
          </cell>
          <cell r="L179">
            <v>11</v>
          </cell>
          <cell r="M179">
            <v>11</v>
          </cell>
        </row>
        <row r="180">
          <cell r="A180">
            <v>2728</v>
          </cell>
          <cell r="B180" t="str">
            <v>D</v>
          </cell>
          <cell r="C180" t="str">
            <v>Ds;E</v>
          </cell>
          <cell r="D180" t="str">
            <v>Pellegrini Lu.</v>
          </cell>
          <cell r="E180" t="str">
            <v>Lazio</v>
          </cell>
          <cell r="F180">
            <v>4</v>
          </cell>
          <cell r="G180">
            <v>3</v>
          </cell>
          <cell r="H180">
            <v>1</v>
          </cell>
          <cell r="I180">
            <v>4</v>
          </cell>
          <cell r="J180">
            <v>3</v>
          </cell>
          <cell r="K180">
            <v>1</v>
          </cell>
          <cell r="L180">
            <v>6</v>
          </cell>
          <cell r="M180">
            <v>6</v>
          </cell>
        </row>
        <row r="181">
          <cell r="A181">
            <v>5353</v>
          </cell>
          <cell r="B181" t="str">
            <v>D</v>
          </cell>
          <cell r="C181" t="str">
            <v>Dc</v>
          </cell>
          <cell r="D181" t="str">
            <v>Balogh</v>
          </cell>
          <cell r="E181" t="str">
            <v>Parma</v>
          </cell>
          <cell r="F181">
            <v>4</v>
          </cell>
          <cell r="G181">
            <v>1</v>
          </cell>
          <cell r="H181">
            <v>3</v>
          </cell>
          <cell r="I181">
            <v>4</v>
          </cell>
          <cell r="J181">
            <v>1</v>
          </cell>
          <cell r="K181">
            <v>3</v>
          </cell>
          <cell r="L181">
            <v>10</v>
          </cell>
          <cell r="M181">
            <v>10</v>
          </cell>
        </row>
        <row r="182">
          <cell r="A182">
            <v>4657</v>
          </cell>
          <cell r="B182" t="str">
            <v>D</v>
          </cell>
          <cell r="C182" t="str">
            <v>Dd;E</v>
          </cell>
          <cell r="D182" t="str">
            <v>Celik</v>
          </cell>
          <cell r="E182" t="str">
            <v>Roma</v>
          </cell>
          <cell r="F182">
            <v>4</v>
          </cell>
          <cell r="G182">
            <v>3</v>
          </cell>
          <cell r="H182">
            <v>1</v>
          </cell>
          <cell r="I182">
            <v>4</v>
          </cell>
          <cell r="J182">
            <v>3</v>
          </cell>
          <cell r="K182">
            <v>1</v>
          </cell>
          <cell r="L182">
            <v>12</v>
          </cell>
          <cell r="M182">
            <v>12</v>
          </cell>
        </row>
        <row r="183">
          <cell r="A183">
            <v>4263</v>
          </cell>
          <cell r="B183" t="str">
            <v>D</v>
          </cell>
          <cell r="C183" t="str">
            <v>Dc</v>
          </cell>
          <cell r="D183" t="str">
            <v>Kabasele</v>
          </cell>
          <cell r="E183" t="str">
            <v>Udinese</v>
          </cell>
          <cell r="F183">
            <v>4</v>
          </cell>
          <cell r="G183">
            <v>3</v>
          </cell>
          <cell r="H183">
            <v>1</v>
          </cell>
          <cell r="I183">
            <v>4</v>
          </cell>
          <cell r="J183">
            <v>3</v>
          </cell>
          <cell r="K183">
            <v>1</v>
          </cell>
          <cell r="L183">
            <v>7</v>
          </cell>
          <cell r="M183">
            <v>7</v>
          </cell>
        </row>
        <row r="184">
          <cell r="A184">
            <v>1952</v>
          </cell>
          <cell r="B184" t="str">
            <v>D</v>
          </cell>
          <cell r="C184" t="str">
            <v>Dd;Ds;E</v>
          </cell>
          <cell r="D184" t="str">
            <v>Zampano</v>
          </cell>
          <cell r="E184" t="str">
            <v>Venezia</v>
          </cell>
          <cell r="F184">
            <v>4</v>
          </cell>
          <cell r="G184">
            <v>5</v>
          </cell>
          <cell r="H184">
            <v>-1</v>
          </cell>
          <cell r="I184">
            <v>4</v>
          </cell>
          <cell r="J184">
            <v>6</v>
          </cell>
          <cell r="K184">
            <v>-2</v>
          </cell>
          <cell r="L184">
            <v>11</v>
          </cell>
          <cell r="M184">
            <v>14</v>
          </cell>
        </row>
        <row r="185">
          <cell r="A185">
            <v>4493</v>
          </cell>
          <cell r="B185" t="str">
            <v>D</v>
          </cell>
          <cell r="C185" t="str">
            <v>Dc</v>
          </cell>
          <cell r="D185" t="str">
            <v>Dawidowicz</v>
          </cell>
          <cell r="E185" t="str">
            <v>Verona</v>
          </cell>
          <cell r="F185">
            <v>4</v>
          </cell>
          <cell r="G185">
            <v>5</v>
          </cell>
          <cell r="H185">
            <v>-1</v>
          </cell>
          <cell r="I185">
            <v>4</v>
          </cell>
          <cell r="J185">
            <v>5</v>
          </cell>
          <cell r="K185">
            <v>-1</v>
          </cell>
          <cell r="L185">
            <v>9</v>
          </cell>
          <cell r="M185">
            <v>9</v>
          </cell>
        </row>
        <row r="186">
          <cell r="A186">
            <v>6809</v>
          </cell>
          <cell r="B186" t="str">
            <v>D</v>
          </cell>
          <cell r="C186" t="str">
            <v>Dc</v>
          </cell>
          <cell r="D186" t="str">
            <v>Marianucci</v>
          </cell>
          <cell r="E186" t="str">
            <v>Empoli</v>
          </cell>
          <cell r="F186">
            <v>4</v>
          </cell>
          <cell r="G186">
            <v>1</v>
          </cell>
          <cell r="H186">
            <v>3</v>
          </cell>
          <cell r="I186">
            <v>4</v>
          </cell>
          <cell r="J186">
            <v>1</v>
          </cell>
          <cell r="K186">
            <v>3</v>
          </cell>
          <cell r="L186">
            <v>10</v>
          </cell>
          <cell r="M186">
            <v>10</v>
          </cell>
        </row>
        <row r="187">
          <cell r="A187">
            <v>2181</v>
          </cell>
          <cell r="B187" t="str">
            <v>D</v>
          </cell>
          <cell r="C187" t="str">
            <v>Dc</v>
          </cell>
          <cell r="D187" t="str">
            <v>Palomino</v>
          </cell>
          <cell r="E187" t="str">
            <v>Cagliari</v>
          </cell>
          <cell r="F187">
            <v>4</v>
          </cell>
          <cell r="G187">
            <v>5</v>
          </cell>
          <cell r="H187">
            <v>-1</v>
          </cell>
          <cell r="I187">
            <v>4</v>
          </cell>
          <cell r="J187">
            <v>5</v>
          </cell>
          <cell r="K187">
            <v>-1</v>
          </cell>
          <cell r="L187">
            <v>10</v>
          </cell>
          <cell r="M187">
            <v>10</v>
          </cell>
        </row>
        <row r="188">
          <cell r="A188">
            <v>6820</v>
          </cell>
          <cell r="B188" t="str">
            <v>D</v>
          </cell>
          <cell r="C188" t="str">
            <v>E</v>
          </cell>
          <cell r="D188" t="str">
            <v>Sosa B.</v>
          </cell>
          <cell r="E188" t="str">
            <v>Torino</v>
          </cell>
          <cell r="F188">
            <v>4</v>
          </cell>
          <cell r="G188">
            <v>8</v>
          </cell>
          <cell r="H188">
            <v>-4</v>
          </cell>
          <cell r="I188">
            <v>4</v>
          </cell>
          <cell r="J188">
            <v>7</v>
          </cell>
          <cell r="K188">
            <v>-3</v>
          </cell>
          <cell r="L188">
            <v>8</v>
          </cell>
          <cell r="M188">
            <v>8</v>
          </cell>
        </row>
        <row r="189">
          <cell r="A189">
            <v>5695</v>
          </cell>
          <cell r="B189" t="str">
            <v>D</v>
          </cell>
          <cell r="C189" t="str">
            <v>Ds;E</v>
          </cell>
          <cell r="D189" t="str">
            <v>Haps</v>
          </cell>
          <cell r="E189" t="str">
            <v>Venezia</v>
          </cell>
          <cell r="F189">
            <v>4</v>
          </cell>
          <cell r="G189">
            <v>1</v>
          </cell>
          <cell r="H189">
            <v>3</v>
          </cell>
          <cell r="I189">
            <v>4</v>
          </cell>
          <cell r="J189">
            <v>1</v>
          </cell>
          <cell r="K189">
            <v>3</v>
          </cell>
          <cell r="L189">
            <v>9</v>
          </cell>
          <cell r="M189">
            <v>9</v>
          </cell>
        </row>
        <row r="190">
          <cell r="A190">
            <v>6426</v>
          </cell>
          <cell r="B190" t="str">
            <v>D</v>
          </cell>
          <cell r="C190" t="str">
            <v>E</v>
          </cell>
          <cell r="D190" t="str">
            <v>Pedersen</v>
          </cell>
          <cell r="E190" t="str">
            <v>Torino</v>
          </cell>
          <cell r="F190">
            <v>4</v>
          </cell>
          <cell r="G190">
            <v>6</v>
          </cell>
          <cell r="H190">
            <v>-2</v>
          </cell>
          <cell r="I190">
            <v>4</v>
          </cell>
          <cell r="J190">
            <v>5</v>
          </cell>
          <cell r="K190">
            <v>-1</v>
          </cell>
          <cell r="L190">
            <v>9</v>
          </cell>
          <cell r="M190">
            <v>9</v>
          </cell>
        </row>
        <row r="191">
          <cell r="A191">
            <v>4284</v>
          </cell>
          <cell r="B191" t="str">
            <v>D</v>
          </cell>
          <cell r="C191" t="str">
            <v>E;M</v>
          </cell>
          <cell r="D191" t="str">
            <v>Sergi Roberto</v>
          </cell>
          <cell r="E191" t="str">
            <v>Como</v>
          </cell>
          <cell r="F191">
            <v>4</v>
          </cell>
          <cell r="G191">
            <v>9</v>
          </cell>
          <cell r="H191">
            <v>-5</v>
          </cell>
          <cell r="I191">
            <v>4</v>
          </cell>
          <cell r="J191">
            <v>9</v>
          </cell>
          <cell r="K191">
            <v>-5</v>
          </cell>
          <cell r="L191">
            <v>13</v>
          </cell>
          <cell r="M191">
            <v>18</v>
          </cell>
        </row>
        <row r="192">
          <cell r="A192">
            <v>6887</v>
          </cell>
          <cell r="B192" t="str">
            <v>D</v>
          </cell>
          <cell r="C192" t="str">
            <v>Dc</v>
          </cell>
          <cell r="D192" t="str">
            <v>Leoni</v>
          </cell>
          <cell r="E192" t="str">
            <v>Parma</v>
          </cell>
          <cell r="F192">
            <v>4</v>
          </cell>
          <cell r="G192">
            <v>2</v>
          </cell>
          <cell r="H192">
            <v>2</v>
          </cell>
          <cell r="I192">
            <v>4</v>
          </cell>
          <cell r="J192">
            <v>2</v>
          </cell>
          <cell r="K192">
            <v>2</v>
          </cell>
          <cell r="L192">
            <v>7</v>
          </cell>
          <cell r="M192">
            <v>7</v>
          </cell>
        </row>
        <row r="193">
          <cell r="A193">
            <v>5626</v>
          </cell>
          <cell r="B193" t="str">
            <v>D</v>
          </cell>
          <cell r="C193" t="str">
            <v>B;Dd;Ds</v>
          </cell>
          <cell r="D193" t="str">
            <v>Guilbert</v>
          </cell>
          <cell r="E193" t="str">
            <v>Lecce</v>
          </cell>
          <cell r="F193">
            <v>4</v>
          </cell>
          <cell r="G193">
            <v>5</v>
          </cell>
          <cell r="H193">
            <v>-1</v>
          </cell>
          <cell r="I193">
            <v>4</v>
          </cell>
          <cell r="J193">
            <v>6</v>
          </cell>
          <cell r="K193">
            <v>-2</v>
          </cell>
          <cell r="L193">
            <v>13</v>
          </cell>
          <cell r="M193">
            <v>18</v>
          </cell>
        </row>
        <row r="194">
          <cell r="A194">
            <v>6892</v>
          </cell>
          <cell r="B194" t="str">
            <v>D</v>
          </cell>
          <cell r="C194" t="str">
            <v>Dd;Dc</v>
          </cell>
          <cell r="D194" t="str">
            <v>Schingtienne</v>
          </cell>
          <cell r="E194" t="str">
            <v>Venezia</v>
          </cell>
          <cell r="F194">
            <v>4</v>
          </cell>
          <cell r="G194">
            <v>3</v>
          </cell>
          <cell r="H194">
            <v>1</v>
          </cell>
          <cell r="I194">
            <v>4</v>
          </cell>
          <cell r="J194">
            <v>3</v>
          </cell>
          <cell r="K194">
            <v>1</v>
          </cell>
          <cell r="L194">
            <v>9</v>
          </cell>
          <cell r="M194">
            <v>12</v>
          </cell>
        </row>
        <row r="195">
          <cell r="A195">
            <v>5532</v>
          </cell>
          <cell r="B195" t="str">
            <v>D</v>
          </cell>
          <cell r="C195" t="str">
            <v>Ds;E</v>
          </cell>
          <cell r="D195" t="str">
            <v>Bradaric</v>
          </cell>
          <cell r="E195" t="str">
            <v>Verona</v>
          </cell>
          <cell r="F195">
            <v>4</v>
          </cell>
          <cell r="G195">
            <v>5</v>
          </cell>
          <cell r="H195">
            <v>-1</v>
          </cell>
          <cell r="I195">
            <v>4</v>
          </cell>
          <cell r="J195">
            <v>5</v>
          </cell>
          <cell r="K195">
            <v>-1</v>
          </cell>
          <cell r="L195">
            <v>9</v>
          </cell>
          <cell r="M195">
            <v>9</v>
          </cell>
        </row>
        <row r="196">
          <cell r="A196">
            <v>6896</v>
          </cell>
          <cell r="B196" t="str">
            <v>D</v>
          </cell>
          <cell r="C196" t="str">
            <v>Dd;E</v>
          </cell>
          <cell r="D196" t="str">
            <v>Van Der Brempt</v>
          </cell>
          <cell r="E196" t="str">
            <v>Como</v>
          </cell>
          <cell r="F196">
            <v>4</v>
          </cell>
          <cell r="G196">
            <v>5</v>
          </cell>
          <cell r="H196">
            <v>-1</v>
          </cell>
          <cell r="I196">
            <v>4</v>
          </cell>
          <cell r="J196">
            <v>5</v>
          </cell>
          <cell r="K196">
            <v>-1</v>
          </cell>
          <cell r="L196">
            <v>8</v>
          </cell>
          <cell r="M196">
            <v>8</v>
          </cell>
        </row>
        <row r="197">
          <cell r="A197">
            <v>6975</v>
          </cell>
          <cell r="B197" t="str">
            <v>D</v>
          </cell>
          <cell r="C197" t="str">
            <v>Dd;E</v>
          </cell>
          <cell r="D197" t="str">
            <v>Alberto Costa</v>
          </cell>
          <cell r="E197" t="str">
            <v>Juventus</v>
          </cell>
          <cell r="F197">
            <v>4</v>
          </cell>
          <cell r="G197">
            <v>5</v>
          </cell>
          <cell r="H197">
            <v>-1</v>
          </cell>
          <cell r="I197">
            <v>4</v>
          </cell>
          <cell r="J197">
            <v>5</v>
          </cell>
          <cell r="K197">
            <v>-1</v>
          </cell>
          <cell r="L197">
            <v>7</v>
          </cell>
          <cell r="M197">
            <v>7</v>
          </cell>
        </row>
        <row r="198">
          <cell r="A198">
            <v>6985</v>
          </cell>
          <cell r="B198" t="str">
            <v>D</v>
          </cell>
          <cell r="C198" t="str">
            <v>Ds;Dc</v>
          </cell>
          <cell r="D198" t="str">
            <v>Candè</v>
          </cell>
          <cell r="E198" t="str">
            <v>Venezia</v>
          </cell>
          <cell r="F198">
            <v>4</v>
          </cell>
          <cell r="G198">
            <v>1</v>
          </cell>
          <cell r="H198">
            <v>3</v>
          </cell>
          <cell r="I198">
            <v>4</v>
          </cell>
          <cell r="J198">
            <v>1</v>
          </cell>
          <cell r="K198">
            <v>3</v>
          </cell>
          <cell r="L198">
            <v>15</v>
          </cell>
          <cell r="M198">
            <v>18</v>
          </cell>
        </row>
        <row r="199">
          <cell r="A199">
            <v>6867</v>
          </cell>
          <cell r="B199" t="str">
            <v>D</v>
          </cell>
          <cell r="C199" t="str">
            <v>Ds;E</v>
          </cell>
          <cell r="D199" t="str">
            <v>Valle</v>
          </cell>
          <cell r="E199" t="str">
            <v>Como</v>
          </cell>
          <cell r="F199">
            <v>4</v>
          </cell>
          <cell r="G199">
            <v>3</v>
          </cell>
          <cell r="H199">
            <v>1</v>
          </cell>
          <cell r="I199">
            <v>4</v>
          </cell>
          <cell r="J199">
            <v>3</v>
          </cell>
          <cell r="K199">
            <v>1</v>
          </cell>
          <cell r="L199">
            <v>10</v>
          </cell>
          <cell r="M199">
            <v>10</v>
          </cell>
        </row>
        <row r="200">
          <cell r="A200">
            <v>7014</v>
          </cell>
          <cell r="B200" t="str">
            <v>D</v>
          </cell>
          <cell r="C200" t="str">
            <v>B;Dd;E</v>
          </cell>
          <cell r="D200" t="str">
            <v>Smolcic I.</v>
          </cell>
          <cell r="E200" t="str">
            <v>Como</v>
          </cell>
          <cell r="F200">
            <v>4</v>
          </cell>
          <cell r="G200">
            <v>2</v>
          </cell>
          <cell r="H200">
            <v>2</v>
          </cell>
          <cell r="I200">
            <v>5</v>
          </cell>
          <cell r="J200">
            <v>3</v>
          </cell>
          <cell r="K200">
            <v>2</v>
          </cell>
          <cell r="L200">
            <v>12</v>
          </cell>
          <cell r="M200">
            <v>14</v>
          </cell>
        </row>
        <row r="201">
          <cell r="A201">
            <v>695</v>
          </cell>
          <cell r="B201" t="str">
            <v>D</v>
          </cell>
          <cell r="C201" t="str">
            <v>Dc</v>
          </cell>
          <cell r="D201" t="str">
            <v>Toloi</v>
          </cell>
          <cell r="E201" t="str">
            <v>Atalanta</v>
          </cell>
          <cell r="F201">
            <v>3</v>
          </cell>
          <cell r="G201">
            <v>4</v>
          </cell>
          <cell r="H201">
            <v>-1</v>
          </cell>
          <cell r="I201">
            <v>3</v>
          </cell>
          <cell r="J201">
            <v>4</v>
          </cell>
          <cell r="K201">
            <v>-1</v>
          </cell>
          <cell r="L201">
            <v>10</v>
          </cell>
          <cell r="M201">
            <v>10</v>
          </cell>
        </row>
        <row r="202">
          <cell r="A202">
            <v>6066</v>
          </cell>
          <cell r="B202" t="str">
            <v>D</v>
          </cell>
          <cell r="C202" t="str">
            <v>Dd;Dc</v>
          </cell>
          <cell r="D202" t="str">
            <v>Posch</v>
          </cell>
          <cell r="E202" t="str">
            <v>Atalanta</v>
          </cell>
          <cell r="F202">
            <v>3</v>
          </cell>
          <cell r="G202">
            <v>8</v>
          </cell>
          <cell r="H202">
            <v>-5</v>
          </cell>
          <cell r="I202">
            <v>3</v>
          </cell>
          <cell r="J202">
            <v>9</v>
          </cell>
          <cell r="K202">
            <v>-6</v>
          </cell>
          <cell r="L202">
            <v>13</v>
          </cell>
          <cell r="M202">
            <v>15</v>
          </cell>
        </row>
        <row r="203">
          <cell r="A203">
            <v>5480</v>
          </cell>
          <cell r="B203" t="str">
            <v>D</v>
          </cell>
          <cell r="C203" t="str">
            <v>Dd;E</v>
          </cell>
          <cell r="D203" t="str">
            <v>Ebuehi</v>
          </cell>
          <cell r="E203" t="str">
            <v>Empoli</v>
          </cell>
          <cell r="F203">
            <v>3</v>
          </cell>
          <cell r="G203">
            <v>4</v>
          </cell>
          <cell r="H203">
            <v>-1</v>
          </cell>
          <cell r="I203">
            <v>3</v>
          </cell>
          <cell r="J203">
            <v>4</v>
          </cell>
          <cell r="K203">
            <v>-1</v>
          </cell>
          <cell r="L203">
            <v>6</v>
          </cell>
          <cell r="M203">
            <v>6</v>
          </cell>
        </row>
        <row r="204">
          <cell r="A204">
            <v>6039</v>
          </cell>
          <cell r="B204" t="str">
            <v>D</v>
          </cell>
          <cell r="C204" t="str">
            <v>B;Ds;E</v>
          </cell>
          <cell r="D204" t="str">
            <v>Cabal</v>
          </cell>
          <cell r="E204" t="str">
            <v>Juventus</v>
          </cell>
          <cell r="F204">
            <v>3</v>
          </cell>
          <cell r="G204">
            <v>5</v>
          </cell>
          <cell r="H204">
            <v>-2</v>
          </cell>
          <cell r="I204">
            <v>3</v>
          </cell>
          <cell r="J204">
            <v>6</v>
          </cell>
          <cell r="K204">
            <v>-3</v>
          </cell>
          <cell r="L204">
            <v>8</v>
          </cell>
          <cell r="M204">
            <v>8</v>
          </cell>
        </row>
        <row r="205">
          <cell r="A205">
            <v>5498</v>
          </cell>
          <cell r="B205" t="str">
            <v>D</v>
          </cell>
          <cell r="C205" t="str">
            <v>Dc</v>
          </cell>
          <cell r="D205" t="str">
            <v>Casale</v>
          </cell>
          <cell r="E205" t="str">
            <v>Bologna</v>
          </cell>
          <cell r="F205">
            <v>3</v>
          </cell>
          <cell r="G205">
            <v>8</v>
          </cell>
          <cell r="H205">
            <v>-5</v>
          </cell>
          <cell r="I205">
            <v>3</v>
          </cell>
          <cell r="J205">
            <v>8</v>
          </cell>
          <cell r="K205">
            <v>-5</v>
          </cell>
          <cell r="L205">
            <v>10</v>
          </cell>
          <cell r="M205">
            <v>10</v>
          </cell>
        </row>
        <row r="206">
          <cell r="A206">
            <v>6055</v>
          </cell>
          <cell r="B206" t="str">
            <v>D</v>
          </cell>
          <cell r="C206" t="str">
            <v>Dc</v>
          </cell>
          <cell r="D206" t="str">
            <v>Thiaw</v>
          </cell>
          <cell r="E206" t="str">
            <v>Milan</v>
          </cell>
          <cell r="F206">
            <v>3</v>
          </cell>
          <cell r="G206">
            <v>4</v>
          </cell>
          <cell r="H206">
            <v>-1</v>
          </cell>
          <cell r="I206">
            <v>3</v>
          </cell>
          <cell r="J206">
            <v>4</v>
          </cell>
          <cell r="K206">
            <v>-1</v>
          </cell>
          <cell r="L206">
            <v>14</v>
          </cell>
          <cell r="M206">
            <v>14</v>
          </cell>
        </row>
        <row r="207">
          <cell r="A207">
            <v>4925</v>
          </cell>
          <cell r="B207" t="str">
            <v>D</v>
          </cell>
          <cell r="C207" t="str">
            <v>Ds;Dc</v>
          </cell>
          <cell r="D207" t="str">
            <v>Carboni A.</v>
          </cell>
          <cell r="E207" t="str">
            <v>Monza</v>
          </cell>
          <cell r="F207">
            <v>3</v>
          </cell>
          <cell r="G207">
            <v>5</v>
          </cell>
          <cell r="H207">
            <v>-2</v>
          </cell>
          <cell r="I207">
            <v>3</v>
          </cell>
          <cell r="J207">
            <v>6</v>
          </cell>
          <cell r="K207">
            <v>-3</v>
          </cell>
          <cell r="L207">
            <v>9</v>
          </cell>
          <cell r="M207">
            <v>11</v>
          </cell>
        </row>
        <row r="208">
          <cell r="A208">
            <v>253</v>
          </cell>
          <cell r="B208" t="str">
            <v>D</v>
          </cell>
          <cell r="C208" t="str">
            <v>B;Dd;Ds</v>
          </cell>
          <cell r="D208" t="str">
            <v>D'Ambrosio</v>
          </cell>
          <cell r="E208" t="str">
            <v>Monza</v>
          </cell>
          <cell r="F208">
            <v>3</v>
          </cell>
          <cell r="G208">
            <v>3</v>
          </cell>
          <cell r="H208">
            <v>0</v>
          </cell>
          <cell r="I208">
            <v>3</v>
          </cell>
          <cell r="J208">
            <v>4</v>
          </cell>
          <cell r="K208">
            <v>-1</v>
          </cell>
          <cell r="L208">
            <v>11</v>
          </cell>
          <cell r="M208">
            <v>13</v>
          </cell>
        </row>
        <row r="209">
          <cell r="A209">
            <v>6485</v>
          </cell>
          <cell r="B209" t="str">
            <v>D</v>
          </cell>
          <cell r="C209" t="str">
            <v>Dc</v>
          </cell>
          <cell r="D209" t="str">
            <v>Kristensen T.</v>
          </cell>
          <cell r="E209" t="str">
            <v>Udinese</v>
          </cell>
          <cell r="F209">
            <v>3</v>
          </cell>
          <cell r="G209">
            <v>5</v>
          </cell>
          <cell r="H209">
            <v>-2</v>
          </cell>
          <cell r="I209">
            <v>3</v>
          </cell>
          <cell r="J209">
            <v>5</v>
          </cell>
          <cell r="K209">
            <v>-2</v>
          </cell>
          <cell r="L209">
            <v>10</v>
          </cell>
          <cell r="M209">
            <v>10</v>
          </cell>
        </row>
        <row r="210">
          <cell r="A210">
            <v>5484</v>
          </cell>
          <cell r="B210" t="str">
            <v>D</v>
          </cell>
          <cell r="C210" t="str">
            <v>Dc</v>
          </cell>
          <cell r="D210" t="str">
            <v>Svoboda</v>
          </cell>
          <cell r="E210" t="str">
            <v>Venezia</v>
          </cell>
          <cell r="F210">
            <v>3</v>
          </cell>
          <cell r="G210">
            <v>4</v>
          </cell>
          <cell r="H210">
            <v>-1</v>
          </cell>
          <cell r="I210">
            <v>3</v>
          </cell>
          <cell r="J210">
            <v>4</v>
          </cell>
          <cell r="K210">
            <v>-1</v>
          </cell>
          <cell r="L210">
            <v>9</v>
          </cell>
          <cell r="M210">
            <v>9</v>
          </cell>
        </row>
        <row r="211">
          <cell r="A211">
            <v>6673</v>
          </cell>
          <cell r="B211" t="str">
            <v>D</v>
          </cell>
          <cell r="C211" t="str">
            <v>B;Ds;E</v>
          </cell>
          <cell r="D211" t="str">
            <v>Sverko</v>
          </cell>
          <cell r="E211" t="str">
            <v>Venezia</v>
          </cell>
          <cell r="F211">
            <v>3</v>
          </cell>
          <cell r="G211">
            <v>4</v>
          </cell>
          <cell r="H211">
            <v>-1</v>
          </cell>
          <cell r="I211">
            <v>3</v>
          </cell>
          <cell r="J211">
            <v>5</v>
          </cell>
          <cell r="K211">
            <v>-2</v>
          </cell>
          <cell r="L211">
            <v>10</v>
          </cell>
          <cell r="M211">
            <v>13</v>
          </cell>
        </row>
        <row r="212">
          <cell r="A212">
            <v>5578</v>
          </cell>
          <cell r="B212" t="str">
            <v>D</v>
          </cell>
          <cell r="C212" t="str">
            <v>Dd;Dc</v>
          </cell>
          <cell r="D212" t="str">
            <v>Kossounou</v>
          </cell>
          <cell r="E212" t="str">
            <v>Atalanta</v>
          </cell>
          <cell r="F212">
            <v>3</v>
          </cell>
          <cell r="G212">
            <v>10</v>
          </cell>
          <cell r="H212">
            <v>-7</v>
          </cell>
          <cell r="I212">
            <v>3</v>
          </cell>
          <cell r="J212">
            <v>10</v>
          </cell>
          <cell r="K212">
            <v>-7</v>
          </cell>
          <cell r="L212">
            <v>9</v>
          </cell>
          <cell r="M212">
            <v>9</v>
          </cell>
        </row>
        <row r="213">
          <cell r="A213">
            <v>5856</v>
          </cell>
          <cell r="B213" t="str">
            <v>D</v>
          </cell>
          <cell r="C213" t="str">
            <v>Dd;E</v>
          </cell>
          <cell r="D213" t="str">
            <v>Sambia</v>
          </cell>
          <cell r="E213" t="str">
            <v>Empoli</v>
          </cell>
          <cell r="F213">
            <v>3</v>
          </cell>
          <cell r="G213">
            <v>2</v>
          </cell>
          <cell r="H213">
            <v>1</v>
          </cell>
          <cell r="I213">
            <v>3</v>
          </cell>
          <cell r="J213">
            <v>2</v>
          </cell>
          <cell r="K213">
            <v>1</v>
          </cell>
          <cell r="L213">
            <v>3</v>
          </cell>
          <cell r="M213">
            <v>3</v>
          </cell>
        </row>
        <row r="214">
          <cell r="A214">
            <v>6957</v>
          </cell>
          <cell r="B214" t="str">
            <v>D</v>
          </cell>
          <cell r="C214" t="str">
            <v>Dc</v>
          </cell>
          <cell r="D214" t="str">
            <v>Valentini N.</v>
          </cell>
          <cell r="E214" t="str">
            <v>Verona</v>
          </cell>
          <cell r="F214">
            <v>3</v>
          </cell>
          <cell r="G214">
            <v>3</v>
          </cell>
          <cell r="H214">
            <v>0</v>
          </cell>
          <cell r="I214">
            <v>3</v>
          </cell>
          <cell r="J214">
            <v>3</v>
          </cell>
          <cell r="K214">
            <v>0</v>
          </cell>
          <cell r="L214">
            <v>9</v>
          </cell>
          <cell r="M214">
            <v>9</v>
          </cell>
        </row>
        <row r="215">
          <cell r="A215">
            <v>6990</v>
          </cell>
          <cell r="B215" t="str">
            <v>D</v>
          </cell>
          <cell r="C215" t="str">
            <v>Dd;E</v>
          </cell>
          <cell r="D215" t="str">
            <v>Veiga D.</v>
          </cell>
          <cell r="E215" t="str">
            <v>Lecce</v>
          </cell>
          <cell r="F215">
            <v>3</v>
          </cell>
          <cell r="G215">
            <v>2</v>
          </cell>
          <cell r="H215">
            <v>1</v>
          </cell>
          <cell r="I215">
            <v>3</v>
          </cell>
          <cell r="J215">
            <v>2</v>
          </cell>
          <cell r="K215">
            <v>1</v>
          </cell>
          <cell r="L215">
            <v>3</v>
          </cell>
          <cell r="M215">
            <v>3</v>
          </cell>
        </row>
        <row r="216">
          <cell r="A216">
            <v>4386</v>
          </cell>
          <cell r="B216" t="str">
            <v>D</v>
          </cell>
          <cell r="C216" t="str">
            <v>Ds;E</v>
          </cell>
          <cell r="D216" t="str">
            <v>Sala M.</v>
          </cell>
          <cell r="E216" t="str">
            <v>Lecce</v>
          </cell>
          <cell r="F216">
            <v>2</v>
          </cell>
          <cell r="G216">
            <v>2</v>
          </cell>
          <cell r="H216">
            <v>0</v>
          </cell>
          <cell r="I216">
            <v>2</v>
          </cell>
          <cell r="J216">
            <v>2</v>
          </cell>
          <cell r="K216">
            <v>0</v>
          </cell>
          <cell r="L216">
            <v>5</v>
          </cell>
          <cell r="M216">
            <v>5</v>
          </cell>
        </row>
        <row r="217">
          <cell r="A217">
            <v>6660</v>
          </cell>
          <cell r="B217" t="str">
            <v>D</v>
          </cell>
          <cell r="C217" t="str">
            <v>Dc</v>
          </cell>
          <cell r="D217" t="str">
            <v>Marcandalli</v>
          </cell>
          <cell r="E217" t="str">
            <v>Venezia</v>
          </cell>
          <cell r="F217">
            <v>2</v>
          </cell>
          <cell r="G217">
            <v>1</v>
          </cell>
          <cell r="H217">
            <v>1</v>
          </cell>
          <cell r="I217">
            <v>2</v>
          </cell>
          <cell r="J217">
            <v>1</v>
          </cell>
          <cell r="K217">
            <v>1</v>
          </cell>
          <cell r="L217">
            <v>7</v>
          </cell>
          <cell r="M217">
            <v>7</v>
          </cell>
        </row>
        <row r="218">
          <cell r="A218">
            <v>6244</v>
          </cell>
          <cell r="B218" t="str">
            <v>D</v>
          </cell>
          <cell r="C218" t="str">
            <v>Dc</v>
          </cell>
          <cell r="D218" t="str">
            <v>Matturro</v>
          </cell>
          <cell r="E218" t="str">
            <v>Genoa</v>
          </cell>
          <cell r="F218">
            <v>2</v>
          </cell>
          <cell r="G218">
            <v>1</v>
          </cell>
          <cell r="H218">
            <v>1</v>
          </cell>
          <cell r="I218">
            <v>2</v>
          </cell>
          <cell r="J218">
            <v>1</v>
          </cell>
          <cell r="K218">
            <v>1</v>
          </cell>
          <cell r="L218">
            <v>6</v>
          </cell>
          <cell r="M218">
            <v>6</v>
          </cell>
        </row>
        <row r="219">
          <cell r="A219">
            <v>4958</v>
          </cell>
          <cell r="B219" t="str">
            <v>D</v>
          </cell>
          <cell r="C219" t="str">
            <v>Ds;Dc</v>
          </cell>
          <cell r="D219" t="str">
            <v>Caldirola</v>
          </cell>
          <cell r="E219" t="str">
            <v>Monza</v>
          </cell>
          <cell r="F219">
            <v>2</v>
          </cell>
          <cell r="G219">
            <v>5</v>
          </cell>
          <cell r="H219">
            <v>-3</v>
          </cell>
          <cell r="I219">
            <v>2</v>
          </cell>
          <cell r="J219">
            <v>5</v>
          </cell>
          <cell r="K219">
            <v>-3</v>
          </cell>
          <cell r="L219">
            <v>4</v>
          </cell>
          <cell r="M219">
            <v>6</v>
          </cell>
        </row>
        <row r="220">
          <cell r="A220">
            <v>581</v>
          </cell>
          <cell r="B220" t="str">
            <v>D</v>
          </cell>
          <cell r="C220" t="str">
            <v>Dd;E</v>
          </cell>
          <cell r="D220" t="str">
            <v>Faraoni</v>
          </cell>
          <cell r="E220" t="str">
            <v>Verona</v>
          </cell>
          <cell r="F220">
            <v>2</v>
          </cell>
          <cell r="G220">
            <v>3</v>
          </cell>
          <cell r="H220">
            <v>-1</v>
          </cell>
          <cell r="I220">
            <v>2</v>
          </cell>
          <cell r="J220">
            <v>3</v>
          </cell>
          <cell r="K220">
            <v>-1</v>
          </cell>
          <cell r="L220">
            <v>8</v>
          </cell>
          <cell r="M220">
            <v>8</v>
          </cell>
        </row>
        <row r="221">
          <cell r="A221">
            <v>4982</v>
          </cell>
          <cell r="B221" t="str">
            <v>D</v>
          </cell>
          <cell r="C221" t="str">
            <v>Dc</v>
          </cell>
          <cell r="D221" t="str">
            <v>Erlic</v>
          </cell>
          <cell r="E221" t="str">
            <v>Bologna</v>
          </cell>
          <cell r="F221">
            <v>2</v>
          </cell>
          <cell r="G221">
            <v>6</v>
          </cell>
          <cell r="H221">
            <v>-4</v>
          </cell>
          <cell r="I221">
            <v>2</v>
          </cell>
          <cell r="J221">
            <v>6</v>
          </cell>
          <cell r="K221">
            <v>-4</v>
          </cell>
          <cell r="L221">
            <v>7</v>
          </cell>
          <cell r="M221">
            <v>7</v>
          </cell>
        </row>
        <row r="222">
          <cell r="A222">
            <v>6885</v>
          </cell>
          <cell r="B222" t="str">
            <v>D</v>
          </cell>
          <cell r="C222" t="str">
            <v>Dd;E</v>
          </cell>
          <cell r="D222" t="str">
            <v>Abdulhamid</v>
          </cell>
          <cell r="E222" t="str">
            <v>Roma</v>
          </cell>
          <cell r="F222">
            <v>2</v>
          </cell>
          <cell r="G222">
            <v>5</v>
          </cell>
          <cell r="H222">
            <v>-3</v>
          </cell>
          <cell r="I222">
            <v>2</v>
          </cell>
          <cell r="J222">
            <v>5</v>
          </cell>
          <cell r="K222">
            <v>-3</v>
          </cell>
          <cell r="L222">
            <v>5</v>
          </cell>
          <cell r="M222">
            <v>5</v>
          </cell>
        </row>
        <row r="223">
          <cell r="A223">
            <v>6149</v>
          </cell>
          <cell r="B223" t="str">
            <v>D</v>
          </cell>
          <cell r="C223" t="str">
            <v>Ds;E</v>
          </cell>
          <cell r="D223" t="str">
            <v>Carboni F.</v>
          </cell>
          <cell r="E223" t="str">
            <v>Venezia</v>
          </cell>
          <cell r="F223">
            <v>2</v>
          </cell>
          <cell r="G223">
            <v>2</v>
          </cell>
          <cell r="H223">
            <v>0</v>
          </cell>
          <cell r="I223">
            <v>2</v>
          </cell>
          <cell r="J223">
            <v>2</v>
          </cell>
          <cell r="K223">
            <v>0</v>
          </cell>
          <cell r="L223">
            <v>5</v>
          </cell>
          <cell r="M223">
            <v>5</v>
          </cell>
        </row>
        <row r="224">
          <cell r="A224">
            <v>6890</v>
          </cell>
          <cell r="B224" t="str">
            <v>D</v>
          </cell>
          <cell r="C224" t="str">
            <v>Dc</v>
          </cell>
          <cell r="D224" t="str">
            <v>Moreno M.</v>
          </cell>
          <cell r="E224" t="str">
            <v>Fiorentina</v>
          </cell>
          <cell r="F224">
            <v>2</v>
          </cell>
          <cell r="G224">
            <v>4</v>
          </cell>
          <cell r="H224">
            <v>-2</v>
          </cell>
          <cell r="I224">
            <v>2</v>
          </cell>
          <cell r="J224">
            <v>4</v>
          </cell>
          <cell r="K224">
            <v>-2</v>
          </cell>
          <cell r="L224">
            <v>5</v>
          </cell>
          <cell r="M224">
            <v>5</v>
          </cell>
        </row>
        <row r="225">
          <cell r="A225">
            <v>5554</v>
          </cell>
          <cell r="B225" t="str">
            <v>D</v>
          </cell>
          <cell r="C225" t="str">
            <v>Dd;Dc</v>
          </cell>
          <cell r="D225" t="str">
            <v>Daniliuc</v>
          </cell>
          <cell r="E225" t="str">
            <v>Verona</v>
          </cell>
          <cell r="F225">
            <v>2</v>
          </cell>
          <cell r="G225">
            <v>5</v>
          </cell>
          <cell r="H225">
            <v>-3</v>
          </cell>
          <cell r="I225">
            <v>2</v>
          </cell>
          <cell r="J225">
            <v>5</v>
          </cell>
          <cell r="K225">
            <v>-3</v>
          </cell>
          <cell r="L225">
            <v>6</v>
          </cell>
          <cell r="M225">
            <v>8</v>
          </cell>
        </row>
        <row r="226">
          <cell r="A226">
            <v>6496</v>
          </cell>
          <cell r="B226" t="str">
            <v>D</v>
          </cell>
          <cell r="C226" t="str">
            <v>Ds;E</v>
          </cell>
          <cell r="D226" t="str">
            <v>Bartesaghi</v>
          </cell>
          <cell r="E226" t="str">
            <v>Milan</v>
          </cell>
          <cell r="F226">
            <v>2</v>
          </cell>
          <cell r="G226">
            <v>1</v>
          </cell>
          <cell r="H226">
            <v>1</v>
          </cell>
          <cell r="I226">
            <v>2</v>
          </cell>
          <cell r="J226">
            <v>1</v>
          </cell>
          <cell r="K226">
            <v>1</v>
          </cell>
          <cell r="L226">
            <v>5</v>
          </cell>
          <cell r="M226">
            <v>5</v>
          </cell>
        </row>
        <row r="227">
          <cell r="A227">
            <v>6916</v>
          </cell>
          <cell r="B227" t="str">
            <v>D</v>
          </cell>
          <cell r="C227" t="str">
            <v>B;Ds;E</v>
          </cell>
          <cell r="D227" t="str">
            <v>Ahanor</v>
          </cell>
          <cell r="E227" t="str">
            <v>Genoa</v>
          </cell>
          <cell r="F227">
            <v>2</v>
          </cell>
          <cell r="G227">
            <v>1</v>
          </cell>
          <cell r="H227">
            <v>1</v>
          </cell>
          <cell r="I227">
            <v>2</v>
          </cell>
          <cell r="J227">
            <v>1</v>
          </cell>
          <cell r="K227">
            <v>1</v>
          </cell>
          <cell r="L227">
            <v>5</v>
          </cell>
          <cell r="M227">
            <v>5</v>
          </cell>
        </row>
        <row r="228">
          <cell r="A228">
            <v>6965</v>
          </cell>
          <cell r="B228" t="str">
            <v>D</v>
          </cell>
          <cell r="C228" t="str">
            <v>Ds;E</v>
          </cell>
          <cell r="D228" t="str">
            <v>Lovik</v>
          </cell>
          <cell r="E228" t="str">
            <v>Parma</v>
          </cell>
          <cell r="F228">
            <v>2</v>
          </cell>
          <cell r="G228">
            <v>3</v>
          </cell>
          <cell r="H228">
            <v>-1</v>
          </cell>
          <cell r="I228">
            <v>2</v>
          </cell>
          <cell r="J228">
            <v>3</v>
          </cell>
          <cell r="K228">
            <v>-1</v>
          </cell>
          <cell r="L228">
            <v>5</v>
          </cell>
          <cell r="M228">
            <v>5</v>
          </cell>
        </row>
        <row r="229">
          <cell r="A229">
            <v>6978</v>
          </cell>
          <cell r="B229" t="str">
            <v>D</v>
          </cell>
          <cell r="C229" t="str">
            <v>Dc</v>
          </cell>
          <cell r="D229" t="str">
            <v>Lekovic</v>
          </cell>
          <cell r="E229" t="str">
            <v>Monza</v>
          </cell>
          <cell r="F229">
            <v>2</v>
          </cell>
          <cell r="G229">
            <v>1</v>
          </cell>
          <cell r="H229">
            <v>1</v>
          </cell>
          <cell r="I229">
            <v>2</v>
          </cell>
          <cell r="J229">
            <v>1</v>
          </cell>
          <cell r="K229">
            <v>1</v>
          </cell>
          <cell r="L229">
            <v>7</v>
          </cell>
          <cell r="M229">
            <v>7</v>
          </cell>
        </row>
        <row r="230">
          <cell r="A230">
            <v>6993</v>
          </cell>
          <cell r="B230" t="str">
            <v>D</v>
          </cell>
          <cell r="C230" t="str">
            <v>Dc</v>
          </cell>
          <cell r="D230" t="str">
            <v>Brorsson</v>
          </cell>
          <cell r="E230" t="str">
            <v>Monza</v>
          </cell>
          <cell r="F230">
            <v>2</v>
          </cell>
          <cell r="G230">
            <v>2</v>
          </cell>
          <cell r="H230">
            <v>0</v>
          </cell>
          <cell r="I230">
            <v>2</v>
          </cell>
          <cell r="J230">
            <v>2</v>
          </cell>
          <cell r="K230">
            <v>0</v>
          </cell>
          <cell r="L230">
            <v>5</v>
          </cell>
          <cell r="M230">
            <v>5</v>
          </cell>
        </row>
        <row r="231">
          <cell r="A231">
            <v>7012</v>
          </cell>
          <cell r="B231" t="str">
            <v>D</v>
          </cell>
          <cell r="C231" t="str">
            <v>Dc</v>
          </cell>
          <cell r="D231" t="str">
            <v>Provstgaard</v>
          </cell>
          <cell r="E231" t="str">
            <v>Lazio</v>
          </cell>
          <cell r="F231">
            <v>2</v>
          </cell>
          <cell r="G231">
            <v>2</v>
          </cell>
          <cell r="H231">
            <v>0</v>
          </cell>
          <cell r="I231">
            <v>2</v>
          </cell>
          <cell r="J231">
            <v>2</v>
          </cell>
          <cell r="K231">
            <v>0</v>
          </cell>
          <cell r="L231">
            <v>5</v>
          </cell>
          <cell r="M231">
            <v>5</v>
          </cell>
        </row>
        <row r="232">
          <cell r="A232">
            <v>7020</v>
          </cell>
          <cell r="B232" t="str">
            <v>D</v>
          </cell>
          <cell r="C232" t="str">
            <v>Ds;E</v>
          </cell>
          <cell r="D232" t="str">
            <v>Salah-Eddine</v>
          </cell>
          <cell r="E232" t="str">
            <v>Roma</v>
          </cell>
          <cell r="F232">
            <v>2</v>
          </cell>
          <cell r="G232">
            <v>2</v>
          </cell>
          <cell r="H232">
            <v>0</v>
          </cell>
          <cell r="I232">
            <v>2</v>
          </cell>
          <cell r="J232">
            <v>2</v>
          </cell>
          <cell r="K232">
            <v>0</v>
          </cell>
          <cell r="L232">
            <v>6</v>
          </cell>
          <cell r="M232">
            <v>6</v>
          </cell>
        </row>
        <row r="233">
          <cell r="A233">
            <v>5526</v>
          </cell>
          <cell r="B233" t="str">
            <v>D</v>
          </cell>
          <cell r="C233" t="str">
            <v>Dc</v>
          </cell>
          <cell r="D233" t="str">
            <v>Scalvini</v>
          </cell>
          <cell r="E233" t="str">
            <v>Atalanta</v>
          </cell>
          <cell r="F233">
            <v>1</v>
          </cell>
          <cell r="G233">
            <v>8</v>
          </cell>
          <cell r="H233">
            <v>-7</v>
          </cell>
          <cell r="I233">
            <v>1</v>
          </cell>
          <cell r="J233">
            <v>8</v>
          </cell>
          <cell r="K233">
            <v>-7</v>
          </cell>
          <cell r="L233">
            <v>7</v>
          </cell>
          <cell r="M233">
            <v>7</v>
          </cell>
        </row>
        <row r="234">
          <cell r="A234">
            <v>6654</v>
          </cell>
          <cell r="B234" t="str">
            <v>D</v>
          </cell>
          <cell r="C234" t="str">
            <v>Dd;E</v>
          </cell>
          <cell r="D234" t="str">
            <v>Iovine</v>
          </cell>
          <cell r="E234" t="str">
            <v>Como</v>
          </cell>
          <cell r="F234">
            <v>1</v>
          </cell>
          <cell r="G234">
            <v>3</v>
          </cell>
          <cell r="H234">
            <v>-2</v>
          </cell>
          <cell r="I234">
            <v>1</v>
          </cell>
          <cell r="J234">
            <v>3</v>
          </cell>
          <cell r="K234">
            <v>-2</v>
          </cell>
          <cell r="L234">
            <v>5</v>
          </cell>
          <cell r="M234">
            <v>5</v>
          </cell>
        </row>
        <row r="235">
          <cell r="A235">
            <v>327</v>
          </cell>
          <cell r="B235" t="str">
            <v>D</v>
          </cell>
          <cell r="C235" t="str">
            <v>Dd;Dc</v>
          </cell>
          <cell r="D235" t="str">
            <v>Patric</v>
          </cell>
          <cell r="E235" t="str">
            <v>Lazio</v>
          </cell>
          <cell r="F235">
            <v>1</v>
          </cell>
          <cell r="G235">
            <v>5</v>
          </cell>
          <cell r="H235">
            <v>-4</v>
          </cell>
          <cell r="I235">
            <v>1</v>
          </cell>
          <cell r="J235">
            <v>5</v>
          </cell>
          <cell r="K235">
            <v>-4</v>
          </cell>
          <cell r="L235">
            <v>5</v>
          </cell>
          <cell r="M235">
            <v>5</v>
          </cell>
        </row>
        <row r="236">
          <cell r="A236">
            <v>5812</v>
          </cell>
          <cell r="B236" t="str">
            <v>D</v>
          </cell>
          <cell r="C236" t="str">
            <v>Dd;E</v>
          </cell>
          <cell r="D236" t="str">
            <v>Terracciano F.</v>
          </cell>
          <cell r="E236" t="str">
            <v>Milan</v>
          </cell>
          <cell r="F236">
            <v>1</v>
          </cell>
          <cell r="G236">
            <v>1</v>
          </cell>
          <cell r="H236">
            <v>0</v>
          </cell>
          <cell r="I236">
            <v>1</v>
          </cell>
          <cell r="J236">
            <v>1</v>
          </cell>
          <cell r="K236">
            <v>0</v>
          </cell>
          <cell r="L236">
            <v>9</v>
          </cell>
          <cell r="M236">
            <v>9</v>
          </cell>
        </row>
        <row r="237">
          <cell r="A237">
            <v>6638</v>
          </cell>
          <cell r="B237" t="str">
            <v>D</v>
          </cell>
          <cell r="C237" t="str">
            <v>Dc</v>
          </cell>
          <cell r="D237" t="str">
            <v>Marin R.</v>
          </cell>
          <cell r="E237" t="str">
            <v>Napoli</v>
          </cell>
          <cell r="F237">
            <v>1</v>
          </cell>
          <cell r="G237">
            <v>8</v>
          </cell>
          <cell r="H237">
            <v>-7</v>
          </cell>
          <cell r="I237">
            <v>1</v>
          </cell>
          <cell r="J237">
            <v>8</v>
          </cell>
          <cell r="K237">
            <v>-7</v>
          </cell>
          <cell r="L237">
            <v>5</v>
          </cell>
          <cell r="M237">
            <v>5</v>
          </cell>
        </row>
        <row r="238">
          <cell r="A238">
            <v>5481</v>
          </cell>
          <cell r="B238" t="str">
            <v>D</v>
          </cell>
          <cell r="C238" t="str">
            <v>E</v>
          </cell>
          <cell r="D238" t="str">
            <v>Mazzocchi</v>
          </cell>
          <cell r="E238" t="str">
            <v>Napoli</v>
          </cell>
          <cell r="F238">
            <v>1</v>
          </cell>
          <cell r="G238">
            <v>4</v>
          </cell>
          <cell r="H238">
            <v>-3</v>
          </cell>
          <cell r="I238">
            <v>1</v>
          </cell>
          <cell r="J238">
            <v>4</v>
          </cell>
          <cell r="K238">
            <v>-3</v>
          </cell>
          <cell r="L238">
            <v>8</v>
          </cell>
          <cell r="M238">
            <v>8</v>
          </cell>
        </row>
        <row r="239">
          <cell r="A239">
            <v>6663</v>
          </cell>
          <cell r="B239" t="str">
            <v>D</v>
          </cell>
          <cell r="C239" t="str">
            <v>Dc</v>
          </cell>
          <cell r="D239" t="str">
            <v>Circati</v>
          </cell>
          <cell r="E239" t="str">
            <v>Parma</v>
          </cell>
          <cell r="F239">
            <v>1</v>
          </cell>
          <cell r="G239">
            <v>5</v>
          </cell>
          <cell r="H239">
            <v>-4</v>
          </cell>
          <cell r="I239">
            <v>1</v>
          </cell>
          <cell r="J239">
            <v>5</v>
          </cell>
          <cell r="K239">
            <v>-4</v>
          </cell>
          <cell r="L239">
            <v>9</v>
          </cell>
          <cell r="M239">
            <v>9</v>
          </cell>
        </row>
        <row r="240">
          <cell r="A240">
            <v>5327</v>
          </cell>
          <cell r="B240" t="str">
            <v>D</v>
          </cell>
          <cell r="C240" t="str">
            <v>Dc</v>
          </cell>
          <cell r="D240" t="str">
            <v>Osorio</v>
          </cell>
          <cell r="E240" t="str">
            <v>Parma</v>
          </cell>
          <cell r="F240">
            <v>1</v>
          </cell>
          <cell r="G240">
            <v>4</v>
          </cell>
          <cell r="H240">
            <v>-3</v>
          </cell>
          <cell r="I240">
            <v>1</v>
          </cell>
          <cell r="J240">
            <v>4</v>
          </cell>
          <cell r="K240">
            <v>-3</v>
          </cell>
          <cell r="L240">
            <v>6</v>
          </cell>
          <cell r="M240">
            <v>6</v>
          </cell>
        </row>
        <row r="241">
          <cell r="A241">
            <v>6649</v>
          </cell>
          <cell r="B241" t="str">
            <v>D</v>
          </cell>
          <cell r="C241" t="str">
            <v>Dd;E</v>
          </cell>
          <cell r="D241" t="str">
            <v>Sangare' B.</v>
          </cell>
          <cell r="E241" t="str">
            <v>Roma</v>
          </cell>
          <cell r="F241">
            <v>1</v>
          </cell>
          <cell r="G241">
            <v>1</v>
          </cell>
          <cell r="H241">
            <v>0</v>
          </cell>
          <cell r="I241">
            <v>1</v>
          </cell>
          <cell r="J241">
            <v>1</v>
          </cell>
          <cell r="K241">
            <v>0</v>
          </cell>
          <cell r="L241">
            <v>1</v>
          </cell>
          <cell r="M241">
            <v>1</v>
          </cell>
        </row>
        <row r="242">
          <cell r="A242">
            <v>6474</v>
          </cell>
          <cell r="B242" t="str">
            <v>D</v>
          </cell>
          <cell r="C242" t="str">
            <v>Dc</v>
          </cell>
          <cell r="D242" t="str">
            <v>Sazonov</v>
          </cell>
          <cell r="E242" t="str">
            <v>Empoli</v>
          </cell>
          <cell r="F242">
            <v>1</v>
          </cell>
          <cell r="G242">
            <v>1</v>
          </cell>
          <cell r="H242">
            <v>0</v>
          </cell>
          <cell r="I242">
            <v>1</v>
          </cell>
          <cell r="J242">
            <v>1</v>
          </cell>
          <cell r="K242">
            <v>0</v>
          </cell>
          <cell r="L242">
            <v>4</v>
          </cell>
          <cell r="M242">
            <v>4</v>
          </cell>
        </row>
        <row r="243">
          <cell r="A243">
            <v>6041</v>
          </cell>
          <cell r="B243" t="str">
            <v>D</v>
          </cell>
          <cell r="C243" t="str">
            <v>Dc</v>
          </cell>
          <cell r="D243" t="str">
            <v>Schuurs</v>
          </cell>
          <cell r="E243" t="str">
            <v>Torino</v>
          </cell>
          <cell r="F243">
            <v>1</v>
          </cell>
          <cell r="G243">
            <v>7</v>
          </cell>
          <cell r="H243">
            <v>-6</v>
          </cell>
          <cell r="I243">
            <v>1</v>
          </cell>
          <cell r="J243">
            <v>7</v>
          </cell>
          <cell r="K243">
            <v>-6</v>
          </cell>
          <cell r="L243">
            <v>7</v>
          </cell>
          <cell r="M243">
            <v>7</v>
          </cell>
        </row>
        <row r="244">
          <cell r="A244">
            <v>6533</v>
          </cell>
          <cell r="B244" t="str">
            <v>D</v>
          </cell>
          <cell r="C244" t="str">
            <v>Dc</v>
          </cell>
          <cell r="D244" t="str">
            <v>Giannetti L.</v>
          </cell>
          <cell r="E244" t="str">
            <v>Udinese</v>
          </cell>
          <cell r="F244">
            <v>1</v>
          </cell>
          <cell r="G244">
            <v>4</v>
          </cell>
          <cell r="H244">
            <v>-3</v>
          </cell>
          <cell r="I244">
            <v>1</v>
          </cell>
          <cell r="J244">
            <v>4</v>
          </cell>
          <cell r="K244">
            <v>-3</v>
          </cell>
          <cell r="L244">
            <v>7</v>
          </cell>
          <cell r="M244">
            <v>7</v>
          </cell>
        </row>
        <row r="245">
          <cell r="A245">
            <v>6284</v>
          </cell>
          <cell r="B245" t="str">
            <v>D</v>
          </cell>
          <cell r="C245" t="str">
            <v>Dc</v>
          </cell>
          <cell r="D245" t="str">
            <v>Okou</v>
          </cell>
          <cell r="E245" t="str">
            <v>Verona</v>
          </cell>
          <cell r="F245">
            <v>1</v>
          </cell>
          <cell r="G245">
            <v>2</v>
          </cell>
          <cell r="H245">
            <v>-1</v>
          </cell>
          <cell r="I245">
            <v>1</v>
          </cell>
          <cell r="J245">
            <v>2</v>
          </cell>
          <cell r="K245">
            <v>-1</v>
          </cell>
          <cell r="L245">
            <v>3</v>
          </cell>
          <cell r="M245">
            <v>3</v>
          </cell>
        </row>
        <row r="246">
          <cell r="A246">
            <v>6639</v>
          </cell>
          <cell r="B246" t="str">
            <v>D</v>
          </cell>
          <cell r="C246" t="str">
            <v>Ds;E</v>
          </cell>
          <cell r="D246" t="str">
            <v>Frese</v>
          </cell>
          <cell r="E246" t="str">
            <v>Verona</v>
          </cell>
          <cell r="F246">
            <v>1</v>
          </cell>
          <cell r="G246">
            <v>5</v>
          </cell>
          <cell r="H246">
            <v>-4</v>
          </cell>
          <cell r="I246">
            <v>1</v>
          </cell>
          <cell r="J246">
            <v>5</v>
          </cell>
          <cell r="K246">
            <v>-4</v>
          </cell>
          <cell r="L246">
            <v>4</v>
          </cell>
          <cell r="M246">
            <v>4</v>
          </cell>
        </row>
        <row r="247">
          <cell r="A247">
            <v>6681</v>
          </cell>
          <cell r="B247" t="str">
            <v>D</v>
          </cell>
          <cell r="C247" t="str">
            <v>Dd;E</v>
          </cell>
          <cell r="D247" t="str">
            <v>Sagrado</v>
          </cell>
          <cell r="E247" t="str">
            <v>Venezia</v>
          </cell>
          <cell r="F247">
            <v>1</v>
          </cell>
          <cell r="G247">
            <v>1</v>
          </cell>
          <cell r="H247">
            <v>0</v>
          </cell>
          <cell r="I247">
            <v>1</v>
          </cell>
          <cell r="J247">
            <v>1</v>
          </cell>
          <cell r="K247">
            <v>0</v>
          </cell>
          <cell r="L247">
            <v>2</v>
          </cell>
          <cell r="M247">
            <v>2</v>
          </cell>
        </row>
        <row r="248">
          <cell r="A248">
            <v>6803</v>
          </cell>
          <cell r="B248" t="str">
            <v>D</v>
          </cell>
          <cell r="C248" t="str">
            <v>Ds;E</v>
          </cell>
          <cell r="D248" t="str">
            <v>Rouhi</v>
          </cell>
          <cell r="E248" t="str">
            <v>Juventus</v>
          </cell>
          <cell r="F248">
            <v>1</v>
          </cell>
          <cell r="G248">
            <v>1</v>
          </cell>
          <cell r="H248">
            <v>0</v>
          </cell>
          <cell r="I248">
            <v>1</v>
          </cell>
          <cell r="J248">
            <v>1</v>
          </cell>
          <cell r="K248">
            <v>0</v>
          </cell>
          <cell r="L248">
            <v>6</v>
          </cell>
          <cell r="M248">
            <v>6</v>
          </cell>
        </row>
        <row r="249">
          <cell r="A249">
            <v>6814</v>
          </cell>
          <cell r="B249" t="str">
            <v>D</v>
          </cell>
          <cell r="C249" t="str">
            <v>Dd;E</v>
          </cell>
          <cell r="D249" t="str">
            <v>Norton-Cuffy</v>
          </cell>
          <cell r="E249" t="str">
            <v>Genoa</v>
          </cell>
          <cell r="F249">
            <v>1</v>
          </cell>
          <cell r="G249">
            <v>4</v>
          </cell>
          <cell r="H249">
            <v>-3</v>
          </cell>
          <cell r="I249">
            <v>1</v>
          </cell>
          <cell r="J249">
            <v>4</v>
          </cell>
          <cell r="K249">
            <v>-3</v>
          </cell>
          <cell r="L249">
            <v>6</v>
          </cell>
          <cell r="M249">
            <v>6</v>
          </cell>
        </row>
        <row r="250">
          <cell r="A250">
            <v>6826</v>
          </cell>
          <cell r="B250" t="str">
            <v>D</v>
          </cell>
          <cell r="C250" t="str">
            <v>E</v>
          </cell>
          <cell r="D250" t="str">
            <v>Dembele' A.</v>
          </cell>
          <cell r="E250" t="str">
            <v>Torino</v>
          </cell>
          <cell r="F250">
            <v>1</v>
          </cell>
          <cell r="G250">
            <v>1</v>
          </cell>
          <cell r="H250">
            <v>0</v>
          </cell>
          <cell r="I250">
            <v>1</v>
          </cell>
          <cell r="J250">
            <v>1</v>
          </cell>
          <cell r="K250">
            <v>0</v>
          </cell>
          <cell r="L250">
            <v>3</v>
          </cell>
          <cell r="M250">
            <v>3</v>
          </cell>
        </row>
        <row r="251">
          <cell r="A251">
            <v>6832</v>
          </cell>
          <cell r="B251" t="str">
            <v>D</v>
          </cell>
          <cell r="C251" t="str">
            <v>E</v>
          </cell>
          <cell r="D251" t="str">
            <v>Palestra</v>
          </cell>
          <cell r="E251" t="str">
            <v>Atalanta</v>
          </cell>
          <cell r="F251">
            <v>1</v>
          </cell>
          <cell r="G251">
            <v>1</v>
          </cell>
          <cell r="H251">
            <v>0</v>
          </cell>
          <cell r="I251">
            <v>1</v>
          </cell>
          <cell r="J251">
            <v>1</v>
          </cell>
          <cell r="K251">
            <v>0</v>
          </cell>
          <cell r="L251">
            <v>4</v>
          </cell>
          <cell r="M251">
            <v>4</v>
          </cell>
        </row>
        <row r="252">
          <cell r="A252">
            <v>6874</v>
          </cell>
          <cell r="B252" t="str">
            <v>D</v>
          </cell>
          <cell r="C252" t="str">
            <v>Dc</v>
          </cell>
          <cell r="D252" t="str">
            <v>Palacios T.</v>
          </cell>
          <cell r="E252" t="str">
            <v>Monza</v>
          </cell>
          <cell r="F252">
            <v>1</v>
          </cell>
          <cell r="G252">
            <v>3</v>
          </cell>
          <cell r="H252">
            <v>-2</v>
          </cell>
          <cell r="I252">
            <v>1</v>
          </cell>
          <cell r="J252">
            <v>3</v>
          </cell>
          <cell r="K252">
            <v>-2</v>
          </cell>
          <cell r="L252">
            <v>5</v>
          </cell>
          <cell r="M252">
            <v>5</v>
          </cell>
        </row>
        <row r="253">
          <cell r="A253">
            <v>5900</v>
          </cell>
          <cell r="B253" t="str">
            <v>D</v>
          </cell>
          <cell r="C253" t="str">
            <v>Dc</v>
          </cell>
          <cell r="D253" t="str">
            <v>Toure' I.s.</v>
          </cell>
          <cell r="E253" t="str">
            <v>Udinese</v>
          </cell>
          <cell r="F253">
            <v>1</v>
          </cell>
          <cell r="G253">
            <v>3</v>
          </cell>
          <cell r="H253">
            <v>-2</v>
          </cell>
          <cell r="I253">
            <v>1</v>
          </cell>
          <cell r="J253">
            <v>3</v>
          </cell>
          <cell r="K253">
            <v>-2</v>
          </cell>
          <cell r="L253">
            <v>7</v>
          </cell>
          <cell r="M253">
            <v>7</v>
          </cell>
        </row>
        <row r="254">
          <cell r="A254">
            <v>464</v>
          </cell>
          <cell r="B254" t="str">
            <v>D</v>
          </cell>
          <cell r="C254" t="str">
            <v>Dd;Ds;E</v>
          </cell>
          <cell r="D254" t="str">
            <v>Florenzi</v>
          </cell>
          <cell r="E254" t="str">
            <v>Milan</v>
          </cell>
          <cell r="F254">
            <v>1</v>
          </cell>
          <cell r="G254">
            <v>1</v>
          </cell>
          <cell r="H254">
            <v>0</v>
          </cell>
          <cell r="I254">
            <v>1</v>
          </cell>
          <cell r="J254">
            <v>1</v>
          </cell>
          <cell r="K254">
            <v>0</v>
          </cell>
          <cell r="L254">
            <v>1</v>
          </cell>
          <cell r="M254">
            <v>1</v>
          </cell>
        </row>
        <row r="255">
          <cell r="A255">
            <v>6944</v>
          </cell>
          <cell r="B255" t="str">
            <v>D</v>
          </cell>
          <cell r="C255" t="str">
            <v>Ds;Dc</v>
          </cell>
          <cell r="D255" t="str">
            <v>Jack</v>
          </cell>
          <cell r="E255" t="str">
            <v>Como</v>
          </cell>
          <cell r="F255">
            <v>1</v>
          </cell>
          <cell r="G255">
            <v>1</v>
          </cell>
          <cell r="H255">
            <v>0</v>
          </cell>
          <cell r="I255">
            <v>1</v>
          </cell>
          <cell r="J255">
            <v>1</v>
          </cell>
          <cell r="K255">
            <v>0</v>
          </cell>
          <cell r="L255">
            <v>7</v>
          </cell>
          <cell r="M255">
            <v>7</v>
          </cell>
        </row>
        <row r="256">
          <cell r="A256">
            <v>6977</v>
          </cell>
          <cell r="B256" t="str">
            <v>D</v>
          </cell>
          <cell r="C256" t="str">
            <v>Dc</v>
          </cell>
          <cell r="D256" t="str">
            <v>Otoa</v>
          </cell>
          <cell r="E256" t="str">
            <v>Genoa</v>
          </cell>
          <cell r="F256">
            <v>1</v>
          </cell>
          <cell r="G256">
            <v>3</v>
          </cell>
          <cell r="H256">
            <v>-2</v>
          </cell>
          <cell r="I256">
            <v>1</v>
          </cell>
          <cell r="J256">
            <v>3</v>
          </cell>
          <cell r="K256">
            <v>-2</v>
          </cell>
          <cell r="L256">
            <v>6</v>
          </cell>
          <cell r="M256">
            <v>6</v>
          </cell>
        </row>
        <row r="257">
          <cell r="A257">
            <v>6992</v>
          </cell>
          <cell r="B257" t="str">
            <v>D</v>
          </cell>
          <cell r="C257" t="str">
            <v>B;Dd;E</v>
          </cell>
          <cell r="D257" t="str">
            <v>Oyegoke</v>
          </cell>
          <cell r="E257" t="str">
            <v>Verona</v>
          </cell>
          <cell r="F257">
            <v>1</v>
          </cell>
          <cell r="G257">
            <v>2</v>
          </cell>
          <cell r="H257">
            <v>-1</v>
          </cell>
          <cell r="I257">
            <v>2</v>
          </cell>
          <cell r="J257">
            <v>3</v>
          </cell>
          <cell r="K257">
            <v>-1</v>
          </cell>
          <cell r="L257">
            <v>4</v>
          </cell>
          <cell r="M257">
            <v>6</v>
          </cell>
        </row>
        <row r="258">
          <cell r="A258">
            <v>6989</v>
          </cell>
          <cell r="B258" t="str">
            <v>D</v>
          </cell>
          <cell r="C258" t="str">
            <v>Dc</v>
          </cell>
          <cell r="D258" t="str">
            <v>Tiago Gabriel</v>
          </cell>
          <cell r="E258" t="str">
            <v>Lecce</v>
          </cell>
          <cell r="F258">
            <v>1</v>
          </cell>
          <cell r="G258">
            <v>1</v>
          </cell>
          <cell r="H258">
            <v>0</v>
          </cell>
          <cell r="I258">
            <v>1</v>
          </cell>
          <cell r="J258">
            <v>1</v>
          </cell>
          <cell r="K258">
            <v>0</v>
          </cell>
          <cell r="L258">
            <v>1</v>
          </cell>
          <cell r="M258">
            <v>1</v>
          </cell>
        </row>
        <row r="259">
          <cell r="A259">
            <v>7011</v>
          </cell>
          <cell r="B259" t="str">
            <v>D</v>
          </cell>
          <cell r="C259" t="str">
            <v>Dc</v>
          </cell>
          <cell r="D259" t="str">
            <v>Slotsager</v>
          </cell>
          <cell r="E259" t="str">
            <v>Verona</v>
          </cell>
          <cell r="F259">
            <v>1</v>
          </cell>
          <cell r="G259">
            <v>1</v>
          </cell>
          <cell r="H259">
            <v>0</v>
          </cell>
          <cell r="I259">
            <v>1</v>
          </cell>
          <cell r="J259">
            <v>1</v>
          </cell>
          <cell r="K259">
            <v>0</v>
          </cell>
          <cell r="L259">
            <v>1</v>
          </cell>
          <cell r="M259">
            <v>1</v>
          </cell>
        </row>
        <row r="260">
          <cell r="A260">
            <v>7031</v>
          </cell>
          <cell r="B260" t="str">
            <v>D</v>
          </cell>
          <cell r="C260" t="str">
            <v>Dc</v>
          </cell>
          <cell r="D260" t="str">
            <v>Scott</v>
          </cell>
          <cell r="E260" t="str">
            <v>Lecce</v>
          </cell>
          <cell r="F260">
            <v>1</v>
          </cell>
          <cell r="G260">
            <v>1</v>
          </cell>
          <cell r="H260">
            <v>0</v>
          </cell>
          <cell r="I260">
            <v>1</v>
          </cell>
          <cell r="J260">
            <v>1</v>
          </cell>
          <cell r="K260">
            <v>0</v>
          </cell>
          <cell r="L260">
            <v>1</v>
          </cell>
          <cell r="M260">
            <v>1</v>
          </cell>
        </row>
        <row r="261">
          <cell r="A261">
            <v>7045</v>
          </cell>
          <cell r="B261" t="str">
            <v>D</v>
          </cell>
          <cell r="C261" t="str">
            <v>Dc</v>
          </cell>
          <cell r="D261" t="str">
            <v>Luan Patrick</v>
          </cell>
          <cell r="E261" t="str">
            <v>Verona</v>
          </cell>
          <cell r="F261">
            <v>1</v>
          </cell>
          <cell r="G261">
            <v>1</v>
          </cell>
          <cell r="H261">
            <v>0</v>
          </cell>
          <cell r="I261">
            <v>1</v>
          </cell>
          <cell r="J261">
            <v>1</v>
          </cell>
          <cell r="K261">
            <v>0</v>
          </cell>
          <cell r="L261">
            <v>1</v>
          </cell>
          <cell r="M261">
            <v>1</v>
          </cell>
        </row>
        <row r="262">
          <cell r="A262">
            <v>2167</v>
          </cell>
          <cell r="B262" t="str">
            <v>C</v>
          </cell>
          <cell r="C262" t="str">
            <v>W</v>
          </cell>
          <cell r="D262" t="str">
            <v>Orsolini</v>
          </cell>
          <cell r="E262" t="str">
            <v>Bologna</v>
          </cell>
          <cell r="F262">
            <v>31</v>
          </cell>
          <cell r="G262">
            <v>21</v>
          </cell>
          <cell r="H262">
            <v>10</v>
          </cell>
          <cell r="I262">
            <v>31</v>
          </cell>
          <cell r="J262">
            <v>21</v>
          </cell>
          <cell r="K262">
            <v>10</v>
          </cell>
          <cell r="L262">
            <v>195</v>
          </cell>
          <cell r="M262">
            <v>195</v>
          </cell>
        </row>
        <row r="263">
          <cell r="A263">
            <v>2423</v>
          </cell>
          <cell r="B263" t="str">
            <v>C</v>
          </cell>
          <cell r="C263" t="str">
            <v>T;A</v>
          </cell>
          <cell r="D263" t="str">
            <v>Pulisic</v>
          </cell>
          <cell r="E263" t="str">
            <v>Milan</v>
          </cell>
          <cell r="F263">
            <v>28</v>
          </cell>
          <cell r="G263">
            <v>30</v>
          </cell>
          <cell r="H263">
            <v>-2</v>
          </cell>
          <cell r="I263">
            <v>28</v>
          </cell>
          <cell r="J263">
            <v>29</v>
          </cell>
          <cell r="K263">
            <v>-1</v>
          </cell>
          <cell r="L263">
            <v>195</v>
          </cell>
          <cell r="M263">
            <v>195</v>
          </cell>
        </row>
        <row r="264">
          <cell r="A264">
            <v>5564</v>
          </cell>
          <cell r="B264" t="str">
            <v>C</v>
          </cell>
          <cell r="C264" t="str">
            <v>W</v>
          </cell>
          <cell r="D264" t="str">
            <v>Ndoye</v>
          </cell>
          <cell r="E264" t="str">
            <v>Bologna</v>
          </cell>
          <cell r="F264">
            <v>27</v>
          </cell>
          <cell r="G264">
            <v>10</v>
          </cell>
          <cell r="H264">
            <v>17</v>
          </cell>
          <cell r="I264">
            <v>27</v>
          </cell>
          <cell r="J264">
            <v>9</v>
          </cell>
          <cell r="K264">
            <v>18</v>
          </cell>
          <cell r="L264">
            <v>83</v>
          </cell>
          <cell r="M264">
            <v>83</v>
          </cell>
        </row>
        <row r="265">
          <cell r="A265">
            <v>632</v>
          </cell>
          <cell r="B265" t="str">
            <v>C</v>
          </cell>
          <cell r="C265" t="str">
            <v>W;A</v>
          </cell>
          <cell r="D265" t="str">
            <v>Zaccagni</v>
          </cell>
          <cell r="E265" t="str">
            <v>Lazio</v>
          </cell>
          <cell r="F265">
            <v>26</v>
          </cell>
          <cell r="G265">
            <v>27</v>
          </cell>
          <cell r="H265">
            <v>-1</v>
          </cell>
          <cell r="I265">
            <v>26</v>
          </cell>
          <cell r="J265">
            <v>26</v>
          </cell>
          <cell r="K265">
            <v>0</v>
          </cell>
          <cell r="L265">
            <v>195</v>
          </cell>
          <cell r="M265">
            <v>196</v>
          </cell>
        </row>
        <row r="266">
          <cell r="A266">
            <v>6224</v>
          </cell>
          <cell r="B266" t="str">
            <v>C</v>
          </cell>
          <cell r="C266" t="str">
            <v>C</v>
          </cell>
          <cell r="D266" t="str">
            <v>Reijnders</v>
          </cell>
          <cell r="E266" t="str">
            <v>Milan</v>
          </cell>
          <cell r="F266">
            <v>25</v>
          </cell>
          <cell r="G266">
            <v>12</v>
          </cell>
          <cell r="H266">
            <v>13</v>
          </cell>
          <cell r="I266">
            <v>25</v>
          </cell>
          <cell r="J266">
            <v>11</v>
          </cell>
          <cell r="K266">
            <v>14</v>
          </cell>
          <cell r="L266">
            <v>156</v>
          </cell>
          <cell r="M266">
            <v>156</v>
          </cell>
        </row>
        <row r="267">
          <cell r="A267">
            <v>4220</v>
          </cell>
          <cell r="B267" t="str">
            <v>C</v>
          </cell>
          <cell r="C267" t="str">
            <v>M;C</v>
          </cell>
          <cell r="D267" t="str">
            <v>Zambo Anguissa</v>
          </cell>
          <cell r="E267" t="str">
            <v>Napoli</v>
          </cell>
          <cell r="F267">
            <v>23</v>
          </cell>
          <cell r="G267">
            <v>10</v>
          </cell>
          <cell r="H267">
            <v>13</v>
          </cell>
          <cell r="I267">
            <v>23</v>
          </cell>
          <cell r="J267">
            <v>11</v>
          </cell>
          <cell r="K267">
            <v>12</v>
          </cell>
          <cell r="L267">
            <v>76</v>
          </cell>
          <cell r="M267">
            <v>96</v>
          </cell>
        </row>
        <row r="268">
          <cell r="A268">
            <v>4777</v>
          </cell>
          <cell r="B268" t="str">
            <v>C</v>
          </cell>
          <cell r="C268" t="str">
            <v>M;C</v>
          </cell>
          <cell r="D268" t="str">
            <v>McTominay</v>
          </cell>
          <cell r="E268" t="str">
            <v>Napoli</v>
          </cell>
          <cell r="F268">
            <v>23</v>
          </cell>
          <cell r="G268">
            <v>16</v>
          </cell>
          <cell r="H268">
            <v>7</v>
          </cell>
          <cell r="I268">
            <v>23</v>
          </cell>
          <cell r="J268">
            <v>19</v>
          </cell>
          <cell r="K268">
            <v>4</v>
          </cell>
          <cell r="L268">
            <v>121</v>
          </cell>
          <cell r="M268">
            <v>141</v>
          </cell>
        </row>
        <row r="269">
          <cell r="A269">
            <v>6875</v>
          </cell>
          <cell r="B269" t="str">
            <v>C</v>
          </cell>
          <cell r="C269" t="str">
            <v>T;A</v>
          </cell>
          <cell r="D269" t="str">
            <v>Paz N.</v>
          </cell>
          <cell r="E269" t="str">
            <v>Como</v>
          </cell>
          <cell r="F269">
            <v>22</v>
          </cell>
          <cell r="G269">
            <v>7</v>
          </cell>
          <cell r="H269">
            <v>15</v>
          </cell>
          <cell r="I269">
            <v>22</v>
          </cell>
          <cell r="J269">
            <v>6</v>
          </cell>
          <cell r="K269">
            <v>16</v>
          </cell>
          <cell r="L269">
            <v>100</v>
          </cell>
          <cell r="M269">
            <v>100</v>
          </cell>
        </row>
        <row r="270">
          <cell r="A270">
            <v>2194</v>
          </cell>
          <cell r="B270" t="str">
            <v>C</v>
          </cell>
          <cell r="C270" t="str">
            <v>M;C</v>
          </cell>
          <cell r="D270" t="str">
            <v>Calhanoglu</v>
          </cell>
          <cell r="E270" t="str">
            <v>Inter</v>
          </cell>
          <cell r="F270">
            <v>21</v>
          </cell>
          <cell r="G270">
            <v>28</v>
          </cell>
          <cell r="H270">
            <v>-7</v>
          </cell>
          <cell r="I270">
            <v>21</v>
          </cell>
          <cell r="J270">
            <v>30</v>
          </cell>
          <cell r="K270">
            <v>-9</v>
          </cell>
          <cell r="L270">
            <v>118</v>
          </cell>
          <cell r="M270">
            <v>138</v>
          </cell>
        </row>
        <row r="271">
          <cell r="A271">
            <v>1870</v>
          </cell>
          <cell r="B271" t="str">
            <v>C</v>
          </cell>
          <cell r="C271" t="str">
            <v>C</v>
          </cell>
          <cell r="D271" t="str">
            <v>Barella</v>
          </cell>
          <cell r="E271" t="str">
            <v>Inter</v>
          </cell>
          <cell r="F271">
            <v>21</v>
          </cell>
          <cell r="G271">
            <v>20</v>
          </cell>
          <cell r="H271">
            <v>1</v>
          </cell>
          <cell r="I271">
            <v>21</v>
          </cell>
          <cell r="J271">
            <v>19</v>
          </cell>
          <cell r="K271">
            <v>2</v>
          </cell>
          <cell r="L271">
            <v>70</v>
          </cell>
          <cell r="M271">
            <v>70</v>
          </cell>
        </row>
        <row r="272">
          <cell r="A272">
            <v>4892</v>
          </cell>
          <cell r="B272" t="str">
            <v>C</v>
          </cell>
          <cell r="C272" t="str">
            <v>W</v>
          </cell>
          <cell r="D272" t="str">
            <v>Saelemaekers</v>
          </cell>
          <cell r="E272" t="str">
            <v>Roma</v>
          </cell>
          <cell r="F272">
            <v>21</v>
          </cell>
          <cell r="G272">
            <v>5</v>
          </cell>
          <cell r="H272">
            <v>16</v>
          </cell>
          <cell r="I272">
            <v>21</v>
          </cell>
          <cell r="J272">
            <v>5</v>
          </cell>
          <cell r="K272">
            <v>16</v>
          </cell>
          <cell r="L272">
            <v>77</v>
          </cell>
          <cell r="M272">
            <v>77</v>
          </cell>
        </row>
        <row r="273">
          <cell r="A273">
            <v>4662</v>
          </cell>
          <cell r="B273" t="str">
            <v>C</v>
          </cell>
          <cell r="C273" t="str">
            <v>W</v>
          </cell>
          <cell r="D273" t="str">
            <v>Weah</v>
          </cell>
          <cell r="E273" t="str">
            <v>Juventus</v>
          </cell>
          <cell r="F273">
            <v>20</v>
          </cell>
          <cell r="G273">
            <v>5</v>
          </cell>
          <cell r="H273">
            <v>15</v>
          </cell>
          <cell r="I273">
            <v>20</v>
          </cell>
          <cell r="J273">
            <v>4</v>
          </cell>
          <cell r="K273">
            <v>16</v>
          </cell>
          <cell r="L273">
            <v>30</v>
          </cell>
          <cell r="M273">
            <v>27</v>
          </cell>
        </row>
        <row r="274">
          <cell r="A274">
            <v>5562</v>
          </cell>
          <cell r="B274" t="str">
            <v>C</v>
          </cell>
          <cell r="C274" t="str">
            <v>M;C</v>
          </cell>
          <cell r="D274" t="str">
            <v>Thuram K.</v>
          </cell>
          <cell r="E274" t="str">
            <v>Juventus</v>
          </cell>
          <cell r="F274">
            <v>19</v>
          </cell>
          <cell r="G274">
            <v>10</v>
          </cell>
          <cell r="H274">
            <v>9</v>
          </cell>
          <cell r="I274">
            <v>19</v>
          </cell>
          <cell r="J274">
            <v>12</v>
          </cell>
          <cell r="K274">
            <v>7</v>
          </cell>
          <cell r="L274">
            <v>46</v>
          </cell>
          <cell r="M274">
            <v>56</v>
          </cell>
        </row>
        <row r="275">
          <cell r="A275">
            <v>6831</v>
          </cell>
          <cell r="B275" t="str">
            <v>C</v>
          </cell>
          <cell r="C275" t="str">
            <v>W;A</v>
          </cell>
          <cell r="D275" t="str">
            <v>Neres</v>
          </cell>
          <cell r="E275" t="str">
            <v>Napoli</v>
          </cell>
          <cell r="F275">
            <v>19</v>
          </cell>
          <cell r="G275">
            <v>20</v>
          </cell>
          <cell r="H275">
            <v>-1</v>
          </cell>
          <cell r="I275">
            <v>19</v>
          </cell>
          <cell r="J275">
            <v>19</v>
          </cell>
          <cell r="K275">
            <v>0</v>
          </cell>
          <cell r="L275">
            <v>71</v>
          </cell>
          <cell r="M275">
            <v>71</v>
          </cell>
        </row>
        <row r="276">
          <cell r="A276">
            <v>4486</v>
          </cell>
          <cell r="B276" t="str">
            <v>C</v>
          </cell>
          <cell r="C276" t="str">
            <v>W</v>
          </cell>
          <cell r="D276" t="str">
            <v>Strefezza</v>
          </cell>
          <cell r="E276" t="str">
            <v>Como</v>
          </cell>
          <cell r="F276">
            <v>18</v>
          </cell>
          <cell r="G276">
            <v>12</v>
          </cell>
          <cell r="H276">
            <v>6</v>
          </cell>
          <cell r="I276">
            <v>18</v>
          </cell>
          <cell r="J276">
            <v>11</v>
          </cell>
          <cell r="K276">
            <v>7</v>
          </cell>
          <cell r="L276">
            <v>40</v>
          </cell>
          <cell r="M276">
            <v>37</v>
          </cell>
        </row>
        <row r="277">
          <cell r="A277">
            <v>2848</v>
          </cell>
          <cell r="B277" t="str">
            <v>C</v>
          </cell>
          <cell r="C277" t="str">
            <v>C;T</v>
          </cell>
          <cell r="D277" t="str">
            <v>Frattesi</v>
          </cell>
          <cell r="E277" t="str">
            <v>Inter</v>
          </cell>
          <cell r="F277">
            <v>18</v>
          </cell>
          <cell r="G277">
            <v>18</v>
          </cell>
          <cell r="H277">
            <v>0</v>
          </cell>
          <cell r="I277">
            <v>18</v>
          </cell>
          <cell r="J277">
            <v>17</v>
          </cell>
          <cell r="K277">
            <v>1</v>
          </cell>
          <cell r="L277">
            <v>26</v>
          </cell>
          <cell r="M277">
            <v>26</v>
          </cell>
        </row>
        <row r="278">
          <cell r="A278">
            <v>5393</v>
          </cell>
          <cell r="B278" t="str">
            <v>C</v>
          </cell>
          <cell r="C278" t="str">
            <v>W;A</v>
          </cell>
          <cell r="D278" t="str">
            <v>Man</v>
          </cell>
          <cell r="E278" t="str">
            <v>Parma</v>
          </cell>
          <cell r="F278">
            <v>18</v>
          </cell>
          <cell r="G278">
            <v>19</v>
          </cell>
          <cell r="H278">
            <v>-1</v>
          </cell>
          <cell r="I278">
            <v>18</v>
          </cell>
          <cell r="J278">
            <v>18</v>
          </cell>
          <cell r="K278">
            <v>0</v>
          </cell>
          <cell r="L278">
            <v>59</v>
          </cell>
          <cell r="M278">
            <v>59</v>
          </cell>
        </row>
        <row r="279">
          <cell r="A279">
            <v>5687</v>
          </cell>
          <cell r="B279" t="str">
            <v>C</v>
          </cell>
          <cell r="C279" t="str">
            <v>T</v>
          </cell>
          <cell r="D279" t="str">
            <v>Vlasic</v>
          </cell>
          <cell r="E279" t="str">
            <v>Torino</v>
          </cell>
          <cell r="F279">
            <v>18</v>
          </cell>
          <cell r="G279">
            <v>15</v>
          </cell>
          <cell r="H279">
            <v>3</v>
          </cell>
          <cell r="I279">
            <v>17</v>
          </cell>
          <cell r="J279">
            <v>14</v>
          </cell>
          <cell r="K279">
            <v>3</v>
          </cell>
          <cell r="L279">
            <v>55</v>
          </cell>
          <cell r="M279">
            <v>52</v>
          </cell>
        </row>
        <row r="280">
          <cell r="A280">
            <v>4349</v>
          </cell>
          <cell r="B280" t="str">
            <v>C</v>
          </cell>
          <cell r="C280" t="str">
            <v>M;C</v>
          </cell>
          <cell r="D280" t="str">
            <v>Nicolussi Caviglia</v>
          </cell>
          <cell r="E280" t="str">
            <v>Venezia</v>
          </cell>
          <cell r="F280">
            <v>17</v>
          </cell>
          <cell r="G280">
            <v>1</v>
          </cell>
          <cell r="H280">
            <v>16</v>
          </cell>
          <cell r="I280">
            <v>17</v>
          </cell>
          <cell r="J280">
            <v>1</v>
          </cell>
          <cell r="K280">
            <v>16</v>
          </cell>
          <cell r="L280">
            <v>41</v>
          </cell>
          <cell r="M280">
            <v>51</v>
          </cell>
        </row>
        <row r="281">
          <cell r="A281">
            <v>795</v>
          </cell>
          <cell r="B281" t="str">
            <v>C</v>
          </cell>
          <cell r="C281" t="str">
            <v>W</v>
          </cell>
          <cell r="D281" t="str">
            <v>El Shaarawy</v>
          </cell>
          <cell r="E281" t="str">
            <v>Roma</v>
          </cell>
          <cell r="F281">
            <v>17</v>
          </cell>
          <cell r="G281">
            <v>8</v>
          </cell>
          <cell r="H281">
            <v>9</v>
          </cell>
          <cell r="I281">
            <v>17</v>
          </cell>
          <cell r="J281">
            <v>7</v>
          </cell>
          <cell r="K281">
            <v>10</v>
          </cell>
          <cell r="L281">
            <v>17</v>
          </cell>
          <cell r="M281">
            <v>17</v>
          </cell>
        </row>
        <row r="282">
          <cell r="A282">
            <v>4947</v>
          </cell>
          <cell r="B282" t="str">
            <v>C</v>
          </cell>
          <cell r="C282" t="str">
            <v>M;C</v>
          </cell>
          <cell r="D282" t="str">
            <v>Brescianini</v>
          </cell>
          <cell r="E282" t="str">
            <v>Atalanta</v>
          </cell>
          <cell r="F282">
            <v>17</v>
          </cell>
          <cell r="G282">
            <v>4</v>
          </cell>
          <cell r="H282">
            <v>13</v>
          </cell>
          <cell r="I282">
            <v>17</v>
          </cell>
          <cell r="J282">
            <v>5</v>
          </cell>
          <cell r="K282">
            <v>12</v>
          </cell>
          <cell r="L282">
            <v>20</v>
          </cell>
          <cell r="M282">
            <v>25</v>
          </cell>
        </row>
        <row r="283">
          <cell r="A283">
            <v>5792</v>
          </cell>
          <cell r="B283" t="str">
            <v>C</v>
          </cell>
          <cell r="C283" t="str">
            <v>M;C</v>
          </cell>
          <cell r="D283" t="str">
            <v>Ederson D.s.</v>
          </cell>
          <cell r="E283" t="str">
            <v>Atalanta</v>
          </cell>
          <cell r="F283">
            <v>16</v>
          </cell>
          <cell r="G283">
            <v>15</v>
          </cell>
          <cell r="H283">
            <v>1</v>
          </cell>
          <cell r="I283">
            <v>16</v>
          </cell>
          <cell r="J283">
            <v>18</v>
          </cell>
          <cell r="K283">
            <v>-2</v>
          </cell>
          <cell r="L283">
            <v>47</v>
          </cell>
          <cell r="M283">
            <v>57</v>
          </cell>
        </row>
        <row r="284">
          <cell r="A284">
            <v>5875</v>
          </cell>
          <cell r="B284" t="str">
            <v>C</v>
          </cell>
          <cell r="C284" t="str">
            <v>M;C</v>
          </cell>
          <cell r="D284" t="str">
            <v>Adli</v>
          </cell>
          <cell r="E284" t="str">
            <v>Fiorentina</v>
          </cell>
          <cell r="F284">
            <v>16</v>
          </cell>
          <cell r="G284">
            <v>5</v>
          </cell>
          <cell r="H284">
            <v>11</v>
          </cell>
          <cell r="I284">
            <v>15</v>
          </cell>
          <cell r="J284">
            <v>6</v>
          </cell>
          <cell r="K284">
            <v>9</v>
          </cell>
          <cell r="L284">
            <v>22</v>
          </cell>
          <cell r="M284">
            <v>27</v>
          </cell>
        </row>
        <row r="285">
          <cell r="A285">
            <v>22</v>
          </cell>
          <cell r="B285" t="str">
            <v>C</v>
          </cell>
          <cell r="C285" t="str">
            <v>M;C</v>
          </cell>
          <cell r="D285" t="str">
            <v>De Roon</v>
          </cell>
          <cell r="E285" t="str">
            <v>Atalanta</v>
          </cell>
          <cell r="F285">
            <v>15</v>
          </cell>
          <cell r="G285">
            <v>8</v>
          </cell>
          <cell r="H285">
            <v>7</v>
          </cell>
          <cell r="I285">
            <v>16</v>
          </cell>
          <cell r="J285">
            <v>9</v>
          </cell>
          <cell r="K285">
            <v>7</v>
          </cell>
          <cell r="L285">
            <v>42</v>
          </cell>
          <cell r="M285">
            <v>52</v>
          </cell>
        </row>
        <row r="286">
          <cell r="A286">
            <v>5858</v>
          </cell>
          <cell r="B286" t="str">
            <v>C</v>
          </cell>
          <cell r="C286" t="str">
            <v>C;T</v>
          </cell>
          <cell r="D286" t="str">
            <v>Ferguson</v>
          </cell>
          <cell r="E286" t="str">
            <v>Bologna</v>
          </cell>
          <cell r="F286">
            <v>15</v>
          </cell>
          <cell r="G286">
            <v>18</v>
          </cell>
          <cell r="H286">
            <v>-3</v>
          </cell>
          <cell r="I286">
            <v>15</v>
          </cell>
          <cell r="J286">
            <v>18</v>
          </cell>
          <cell r="K286">
            <v>-3</v>
          </cell>
          <cell r="L286">
            <v>26</v>
          </cell>
          <cell r="M286">
            <v>26</v>
          </cell>
        </row>
        <row r="287">
          <cell r="A287">
            <v>6629</v>
          </cell>
          <cell r="B287" t="str">
            <v>C</v>
          </cell>
          <cell r="C287" t="str">
            <v>C;T</v>
          </cell>
          <cell r="D287" t="str">
            <v>Dele-Bashiru</v>
          </cell>
          <cell r="E287" t="str">
            <v>Lazio</v>
          </cell>
          <cell r="F287">
            <v>15</v>
          </cell>
          <cell r="G287">
            <v>5</v>
          </cell>
          <cell r="H287">
            <v>10</v>
          </cell>
          <cell r="I287">
            <v>15</v>
          </cell>
          <cell r="J287">
            <v>5</v>
          </cell>
          <cell r="K287">
            <v>10</v>
          </cell>
          <cell r="L287">
            <v>21</v>
          </cell>
          <cell r="M287">
            <v>21</v>
          </cell>
        </row>
        <row r="288">
          <cell r="A288">
            <v>536</v>
          </cell>
          <cell r="B288" t="str">
            <v>C</v>
          </cell>
          <cell r="C288" t="str">
            <v>W</v>
          </cell>
          <cell r="D288" t="str">
            <v>Politano</v>
          </cell>
          <cell r="E288" t="str">
            <v>Napoli</v>
          </cell>
          <cell r="F288">
            <v>15</v>
          </cell>
          <cell r="G288">
            <v>24</v>
          </cell>
          <cell r="H288">
            <v>-9</v>
          </cell>
          <cell r="I288">
            <v>15</v>
          </cell>
          <cell r="J288">
            <v>23</v>
          </cell>
          <cell r="K288">
            <v>-8</v>
          </cell>
          <cell r="L288">
            <v>75</v>
          </cell>
          <cell r="M288">
            <v>75</v>
          </cell>
        </row>
        <row r="289">
          <cell r="A289">
            <v>6884</v>
          </cell>
          <cell r="B289" t="str">
            <v>C</v>
          </cell>
          <cell r="C289" t="str">
            <v>W;A</v>
          </cell>
          <cell r="D289" t="str">
            <v>Conceicao</v>
          </cell>
          <cell r="E289" t="str">
            <v>Juventus</v>
          </cell>
          <cell r="F289">
            <v>15</v>
          </cell>
          <cell r="G289">
            <v>11</v>
          </cell>
          <cell r="H289">
            <v>4</v>
          </cell>
          <cell r="I289">
            <v>15</v>
          </cell>
          <cell r="J289">
            <v>10</v>
          </cell>
          <cell r="K289">
            <v>5</v>
          </cell>
          <cell r="L289">
            <v>32</v>
          </cell>
          <cell r="M289">
            <v>32</v>
          </cell>
        </row>
        <row r="290">
          <cell r="A290">
            <v>6967</v>
          </cell>
          <cell r="B290" t="str">
            <v>C</v>
          </cell>
          <cell r="C290" t="str">
            <v>W;A</v>
          </cell>
          <cell r="D290" t="str">
            <v>Diao</v>
          </cell>
          <cell r="E290" t="str">
            <v>Como</v>
          </cell>
          <cell r="F290">
            <v>15</v>
          </cell>
          <cell r="G290">
            <v>8</v>
          </cell>
          <cell r="H290">
            <v>7</v>
          </cell>
          <cell r="I290">
            <v>14</v>
          </cell>
          <cell r="J290">
            <v>7</v>
          </cell>
          <cell r="K290">
            <v>7</v>
          </cell>
          <cell r="L290">
            <v>102</v>
          </cell>
          <cell r="M290">
            <v>102</v>
          </cell>
        </row>
        <row r="291">
          <cell r="A291">
            <v>5685</v>
          </cell>
          <cell r="B291" t="str">
            <v>C</v>
          </cell>
          <cell r="C291" t="str">
            <v>T</v>
          </cell>
          <cell r="D291" t="str">
            <v>Koopmeiners</v>
          </cell>
          <cell r="E291" t="str">
            <v>Juventus</v>
          </cell>
          <cell r="F291">
            <v>14</v>
          </cell>
          <cell r="G291">
            <v>29</v>
          </cell>
          <cell r="H291">
            <v>-15</v>
          </cell>
          <cell r="I291">
            <v>14</v>
          </cell>
          <cell r="J291">
            <v>28</v>
          </cell>
          <cell r="K291">
            <v>-14</v>
          </cell>
          <cell r="L291">
            <v>61</v>
          </cell>
          <cell r="M291">
            <v>58</v>
          </cell>
        </row>
        <row r="292">
          <cell r="A292">
            <v>6206</v>
          </cell>
          <cell r="B292" t="str">
            <v>C</v>
          </cell>
          <cell r="C292" t="str">
            <v>C;T</v>
          </cell>
          <cell r="D292" t="str">
            <v>Fabbian</v>
          </cell>
          <cell r="E292" t="str">
            <v>Bologna</v>
          </cell>
          <cell r="F292">
            <v>14</v>
          </cell>
          <cell r="G292">
            <v>13</v>
          </cell>
          <cell r="H292">
            <v>1</v>
          </cell>
          <cell r="I292">
            <v>14</v>
          </cell>
          <cell r="J292">
            <v>13</v>
          </cell>
          <cell r="K292">
            <v>1</v>
          </cell>
          <cell r="L292">
            <v>21</v>
          </cell>
          <cell r="M292">
            <v>21</v>
          </cell>
        </row>
        <row r="293">
          <cell r="A293">
            <v>5559</v>
          </cell>
          <cell r="B293" t="str">
            <v>C</v>
          </cell>
          <cell r="C293" t="str">
            <v>W;T</v>
          </cell>
          <cell r="D293" t="str">
            <v>Da Cunha</v>
          </cell>
          <cell r="E293" t="str">
            <v>Como</v>
          </cell>
          <cell r="F293">
            <v>14</v>
          </cell>
          <cell r="G293">
            <v>12</v>
          </cell>
          <cell r="H293">
            <v>2</v>
          </cell>
          <cell r="I293">
            <v>14</v>
          </cell>
          <cell r="J293">
            <v>12</v>
          </cell>
          <cell r="K293">
            <v>2</v>
          </cell>
          <cell r="L293">
            <v>36</v>
          </cell>
          <cell r="M293">
            <v>39</v>
          </cell>
        </row>
        <row r="294">
          <cell r="A294">
            <v>2529</v>
          </cell>
          <cell r="B294" t="str">
            <v>C</v>
          </cell>
          <cell r="C294" t="str">
            <v>C</v>
          </cell>
          <cell r="D294" t="str">
            <v>Mkhitaryan</v>
          </cell>
          <cell r="E294" t="str">
            <v>Inter</v>
          </cell>
          <cell r="F294">
            <v>14</v>
          </cell>
          <cell r="G294">
            <v>15</v>
          </cell>
          <cell r="H294">
            <v>-1</v>
          </cell>
          <cell r="I294">
            <v>14</v>
          </cell>
          <cell r="J294">
            <v>14</v>
          </cell>
          <cell r="K294">
            <v>0</v>
          </cell>
          <cell r="L294">
            <v>31</v>
          </cell>
          <cell r="M294">
            <v>31</v>
          </cell>
        </row>
        <row r="295">
          <cell r="A295">
            <v>6218</v>
          </cell>
          <cell r="B295" t="str">
            <v>C</v>
          </cell>
          <cell r="C295" t="str">
            <v>W;T;A</v>
          </cell>
          <cell r="D295" t="str">
            <v>Oristanio</v>
          </cell>
          <cell r="E295" t="str">
            <v>Venezia</v>
          </cell>
          <cell r="F295">
            <v>14</v>
          </cell>
          <cell r="G295">
            <v>9</v>
          </cell>
          <cell r="H295">
            <v>5</v>
          </cell>
          <cell r="I295">
            <v>14</v>
          </cell>
          <cell r="J295">
            <v>10</v>
          </cell>
          <cell r="K295">
            <v>4</v>
          </cell>
          <cell r="L295">
            <v>29</v>
          </cell>
          <cell r="M295">
            <v>32</v>
          </cell>
        </row>
        <row r="296">
          <cell r="A296">
            <v>5589</v>
          </cell>
          <cell r="B296" t="str">
            <v>C</v>
          </cell>
          <cell r="C296" t="str">
            <v>M;C</v>
          </cell>
          <cell r="D296" t="str">
            <v>Kone' M.</v>
          </cell>
          <cell r="E296" t="str">
            <v>Roma</v>
          </cell>
          <cell r="F296">
            <v>14</v>
          </cell>
          <cell r="G296">
            <v>8</v>
          </cell>
          <cell r="H296">
            <v>6</v>
          </cell>
          <cell r="I296">
            <v>14</v>
          </cell>
          <cell r="J296">
            <v>9</v>
          </cell>
          <cell r="K296">
            <v>5</v>
          </cell>
          <cell r="L296">
            <v>30</v>
          </cell>
          <cell r="M296">
            <v>40</v>
          </cell>
        </row>
        <row r="297">
          <cell r="A297">
            <v>4479</v>
          </cell>
          <cell r="B297" t="str">
            <v>C</v>
          </cell>
          <cell r="C297" t="str">
            <v>W;T</v>
          </cell>
          <cell r="D297" t="str">
            <v>Elmas</v>
          </cell>
          <cell r="E297" t="str">
            <v>Torino</v>
          </cell>
          <cell r="F297">
            <v>14</v>
          </cell>
          <cell r="G297">
            <v>11</v>
          </cell>
          <cell r="H297">
            <v>3</v>
          </cell>
          <cell r="I297">
            <v>14</v>
          </cell>
          <cell r="J297">
            <v>11</v>
          </cell>
          <cell r="K297">
            <v>3</v>
          </cell>
          <cell r="L297">
            <v>83</v>
          </cell>
          <cell r="M297">
            <v>83</v>
          </cell>
        </row>
        <row r="298">
          <cell r="A298">
            <v>788</v>
          </cell>
          <cell r="B298" t="str">
            <v>C</v>
          </cell>
          <cell r="C298" t="str">
            <v>M;C</v>
          </cell>
          <cell r="D298" t="str">
            <v>Freuler</v>
          </cell>
          <cell r="E298" t="str">
            <v>Bologna</v>
          </cell>
          <cell r="F298">
            <v>13</v>
          </cell>
          <cell r="G298">
            <v>9</v>
          </cell>
          <cell r="H298">
            <v>4</v>
          </cell>
          <cell r="I298">
            <v>13</v>
          </cell>
          <cell r="J298">
            <v>10</v>
          </cell>
          <cell r="K298">
            <v>3</v>
          </cell>
          <cell r="L298">
            <v>24</v>
          </cell>
          <cell r="M298">
            <v>29</v>
          </cell>
        </row>
        <row r="299">
          <cell r="A299">
            <v>1933</v>
          </cell>
          <cell r="B299" t="str">
            <v>C</v>
          </cell>
          <cell r="C299" t="str">
            <v>M;C</v>
          </cell>
          <cell r="D299" t="str">
            <v>Mandragora</v>
          </cell>
          <cell r="E299" t="str">
            <v>Fiorentina</v>
          </cell>
          <cell r="F299">
            <v>13</v>
          </cell>
          <cell r="G299">
            <v>8</v>
          </cell>
          <cell r="H299">
            <v>5</v>
          </cell>
          <cell r="I299">
            <v>13</v>
          </cell>
          <cell r="J299">
            <v>9</v>
          </cell>
          <cell r="K299">
            <v>4</v>
          </cell>
          <cell r="L299">
            <v>20</v>
          </cell>
          <cell r="M299">
            <v>25</v>
          </cell>
        </row>
        <row r="300">
          <cell r="A300">
            <v>5813</v>
          </cell>
          <cell r="B300" t="str">
            <v>C</v>
          </cell>
          <cell r="C300" t="str">
            <v>C;T</v>
          </cell>
          <cell r="D300" t="str">
            <v>Miretti</v>
          </cell>
          <cell r="E300" t="str">
            <v>Genoa</v>
          </cell>
          <cell r="F300">
            <v>13</v>
          </cell>
          <cell r="G300">
            <v>4</v>
          </cell>
          <cell r="H300">
            <v>9</v>
          </cell>
          <cell r="I300">
            <v>13</v>
          </cell>
          <cell r="J300">
            <v>4</v>
          </cell>
          <cell r="K300">
            <v>9</v>
          </cell>
          <cell r="L300">
            <v>34</v>
          </cell>
          <cell r="M300">
            <v>34</v>
          </cell>
        </row>
        <row r="301">
          <cell r="A301">
            <v>333</v>
          </cell>
          <cell r="B301" t="str">
            <v>C</v>
          </cell>
          <cell r="C301" t="str">
            <v>M;C</v>
          </cell>
          <cell r="D301" t="str">
            <v>Cataldi</v>
          </cell>
          <cell r="E301" t="str">
            <v>Fiorentina</v>
          </cell>
          <cell r="F301">
            <v>13</v>
          </cell>
          <cell r="G301">
            <v>3</v>
          </cell>
          <cell r="H301">
            <v>10</v>
          </cell>
          <cell r="I301">
            <v>13</v>
          </cell>
          <cell r="J301">
            <v>3</v>
          </cell>
          <cell r="K301">
            <v>10</v>
          </cell>
          <cell r="L301">
            <v>18</v>
          </cell>
          <cell r="M301">
            <v>22</v>
          </cell>
        </row>
        <row r="302">
          <cell r="A302">
            <v>5319</v>
          </cell>
          <cell r="B302" t="str">
            <v>C</v>
          </cell>
          <cell r="C302" t="str">
            <v>C</v>
          </cell>
          <cell r="D302" t="str">
            <v>Sohm</v>
          </cell>
          <cell r="E302" t="str">
            <v>Parma</v>
          </cell>
          <cell r="F302">
            <v>13</v>
          </cell>
          <cell r="G302">
            <v>5</v>
          </cell>
          <cell r="H302">
            <v>8</v>
          </cell>
          <cell r="I302">
            <v>13</v>
          </cell>
          <cell r="J302">
            <v>4</v>
          </cell>
          <cell r="K302">
            <v>9</v>
          </cell>
          <cell r="L302">
            <v>30</v>
          </cell>
          <cell r="M302">
            <v>30</v>
          </cell>
        </row>
        <row r="303">
          <cell r="A303">
            <v>468</v>
          </cell>
          <cell r="B303" t="str">
            <v>C</v>
          </cell>
          <cell r="C303" t="str">
            <v>M;C</v>
          </cell>
          <cell r="D303" t="str">
            <v>Paredes</v>
          </cell>
          <cell r="E303" t="str">
            <v>Roma</v>
          </cell>
          <cell r="F303">
            <v>13</v>
          </cell>
          <cell r="G303">
            <v>7</v>
          </cell>
          <cell r="H303">
            <v>6</v>
          </cell>
          <cell r="I303">
            <v>13</v>
          </cell>
          <cell r="J303">
            <v>8</v>
          </cell>
          <cell r="K303">
            <v>5</v>
          </cell>
          <cell r="L303">
            <v>25</v>
          </cell>
          <cell r="M303">
            <v>35</v>
          </cell>
        </row>
        <row r="304">
          <cell r="A304">
            <v>6170</v>
          </cell>
          <cell r="B304" t="str">
            <v>C</v>
          </cell>
          <cell r="C304" t="str">
            <v>C</v>
          </cell>
          <cell r="D304" t="str">
            <v>Gineitis</v>
          </cell>
          <cell r="E304" t="str">
            <v>Torino</v>
          </cell>
          <cell r="F304">
            <v>13</v>
          </cell>
          <cell r="G304">
            <v>4</v>
          </cell>
          <cell r="H304">
            <v>9</v>
          </cell>
          <cell r="I304">
            <v>13</v>
          </cell>
          <cell r="J304">
            <v>4</v>
          </cell>
          <cell r="K304">
            <v>9</v>
          </cell>
          <cell r="L304">
            <v>21</v>
          </cell>
          <cell r="M304">
            <v>21</v>
          </cell>
        </row>
        <row r="305">
          <cell r="A305">
            <v>5850</v>
          </cell>
          <cell r="B305" t="str">
            <v>C</v>
          </cell>
          <cell r="C305" t="str">
            <v>C</v>
          </cell>
          <cell r="D305" t="str">
            <v>Lovric</v>
          </cell>
          <cell r="E305" t="str">
            <v>Udinese</v>
          </cell>
          <cell r="F305">
            <v>13</v>
          </cell>
          <cell r="G305">
            <v>10</v>
          </cell>
          <cell r="H305">
            <v>3</v>
          </cell>
          <cell r="I305">
            <v>13</v>
          </cell>
          <cell r="J305">
            <v>10</v>
          </cell>
          <cell r="K305">
            <v>3</v>
          </cell>
          <cell r="L305">
            <v>28</v>
          </cell>
          <cell r="M305">
            <v>28</v>
          </cell>
        </row>
        <row r="306">
          <cell r="A306">
            <v>5119</v>
          </cell>
          <cell r="B306" t="str">
            <v>C</v>
          </cell>
          <cell r="C306" t="str">
            <v>T</v>
          </cell>
          <cell r="D306" t="str">
            <v>Samardzic</v>
          </cell>
          <cell r="E306" t="str">
            <v>Atalanta</v>
          </cell>
          <cell r="F306">
            <v>13</v>
          </cell>
          <cell r="G306">
            <v>17</v>
          </cell>
          <cell r="H306">
            <v>-4</v>
          </cell>
          <cell r="I306">
            <v>14</v>
          </cell>
          <cell r="J306">
            <v>16</v>
          </cell>
          <cell r="K306">
            <v>-2</v>
          </cell>
          <cell r="L306">
            <v>14</v>
          </cell>
          <cell r="M306">
            <v>11</v>
          </cell>
        </row>
        <row r="307">
          <cell r="A307">
            <v>6020</v>
          </cell>
          <cell r="B307" t="str">
            <v>C</v>
          </cell>
          <cell r="C307" t="str">
            <v>C;W</v>
          </cell>
          <cell r="D307" t="str">
            <v>Ellertsson</v>
          </cell>
          <cell r="E307" t="str">
            <v>Venezia</v>
          </cell>
          <cell r="F307">
            <v>13</v>
          </cell>
          <cell r="G307">
            <v>2</v>
          </cell>
          <cell r="H307">
            <v>11</v>
          </cell>
          <cell r="I307">
            <v>13</v>
          </cell>
          <cell r="J307">
            <v>2</v>
          </cell>
          <cell r="K307">
            <v>11</v>
          </cell>
          <cell r="L307">
            <v>18</v>
          </cell>
          <cell r="M307">
            <v>21</v>
          </cell>
        </row>
        <row r="308">
          <cell r="A308">
            <v>6684</v>
          </cell>
          <cell r="B308" t="str">
            <v>C</v>
          </cell>
          <cell r="C308" t="str">
            <v>C;T</v>
          </cell>
          <cell r="D308" t="str">
            <v>Ekkelenkamp</v>
          </cell>
          <cell r="E308" t="str">
            <v>Udinese</v>
          </cell>
          <cell r="F308">
            <v>13</v>
          </cell>
          <cell r="G308">
            <v>6</v>
          </cell>
          <cell r="H308">
            <v>7</v>
          </cell>
          <cell r="I308">
            <v>13</v>
          </cell>
          <cell r="J308">
            <v>6</v>
          </cell>
          <cell r="K308">
            <v>7</v>
          </cell>
          <cell r="L308">
            <v>29</v>
          </cell>
          <cell r="M308">
            <v>29</v>
          </cell>
        </row>
        <row r="309">
          <cell r="A309">
            <v>4965</v>
          </cell>
          <cell r="B309" t="str">
            <v>C</v>
          </cell>
          <cell r="C309" t="str">
            <v>M;C</v>
          </cell>
          <cell r="D309" t="str">
            <v>Marin</v>
          </cell>
          <cell r="E309" t="str">
            <v>Cagliari</v>
          </cell>
          <cell r="F309">
            <v>12</v>
          </cell>
          <cell r="G309">
            <v>6</v>
          </cell>
          <cell r="H309">
            <v>6</v>
          </cell>
          <cell r="I309">
            <v>12</v>
          </cell>
          <cell r="J309">
            <v>6</v>
          </cell>
          <cell r="K309">
            <v>6</v>
          </cell>
          <cell r="L309">
            <v>12</v>
          </cell>
          <cell r="M309">
            <v>15</v>
          </cell>
        </row>
        <row r="310">
          <cell r="A310">
            <v>5791</v>
          </cell>
          <cell r="B310" t="str">
            <v>C</v>
          </cell>
          <cell r="C310" t="str">
            <v>E;M</v>
          </cell>
          <cell r="D310" t="str">
            <v>Frendrup</v>
          </cell>
          <cell r="E310" t="str">
            <v>Genoa</v>
          </cell>
          <cell r="F310">
            <v>12</v>
          </cell>
          <cell r="G310">
            <v>11</v>
          </cell>
          <cell r="H310">
            <v>1</v>
          </cell>
          <cell r="I310">
            <v>12</v>
          </cell>
          <cell r="J310">
            <v>13</v>
          </cell>
          <cell r="K310">
            <v>-1</v>
          </cell>
          <cell r="L310">
            <v>23</v>
          </cell>
          <cell r="M310">
            <v>33</v>
          </cell>
        </row>
        <row r="311">
          <cell r="A311">
            <v>827</v>
          </cell>
          <cell r="B311" t="str">
            <v>C</v>
          </cell>
          <cell r="C311" t="str">
            <v>M;C</v>
          </cell>
          <cell r="D311" t="str">
            <v>Locatelli</v>
          </cell>
          <cell r="E311" t="str">
            <v>Juventus</v>
          </cell>
          <cell r="F311">
            <v>12</v>
          </cell>
          <cell r="G311">
            <v>8</v>
          </cell>
          <cell r="H311">
            <v>4</v>
          </cell>
          <cell r="I311">
            <v>12</v>
          </cell>
          <cell r="J311">
            <v>9</v>
          </cell>
          <cell r="K311">
            <v>3</v>
          </cell>
          <cell r="L311">
            <v>30</v>
          </cell>
          <cell r="M311">
            <v>40</v>
          </cell>
        </row>
        <row r="312">
          <cell r="A312">
            <v>4973</v>
          </cell>
          <cell r="B312" t="str">
            <v>C</v>
          </cell>
          <cell r="C312" t="str">
            <v>M;C</v>
          </cell>
          <cell r="D312" t="str">
            <v>McKennie</v>
          </cell>
          <cell r="E312" t="str">
            <v>Juventus</v>
          </cell>
          <cell r="F312">
            <v>12</v>
          </cell>
          <cell r="G312">
            <v>7</v>
          </cell>
          <cell r="H312">
            <v>5</v>
          </cell>
          <cell r="I312">
            <v>12</v>
          </cell>
          <cell r="J312">
            <v>8</v>
          </cell>
          <cell r="K312">
            <v>4</v>
          </cell>
          <cell r="L312">
            <v>31</v>
          </cell>
          <cell r="M312">
            <v>41</v>
          </cell>
        </row>
        <row r="313">
          <cell r="A313">
            <v>4186</v>
          </cell>
          <cell r="B313" t="str">
            <v>C</v>
          </cell>
          <cell r="C313" t="str">
            <v>C</v>
          </cell>
          <cell r="D313" t="str">
            <v>Guendouzi</v>
          </cell>
          <cell r="E313" t="str">
            <v>Lazio</v>
          </cell>
          <cell r="F313">
            <v>12</v>
          </cell>
          <cell r="G313">
            <v>10</v>
          </cell>
          <cell r="H313">
            <v>2</v>
          </cell>
          <cell r="I313">
            <v>12</v>
          </cell>
          <cell r="J313">
            <v>9</v>
          </cell>
          <cell r="K313">
            <v>3</v>
          </cell>
          <cell r="L313">
            <v>23</v>
          </cell>
          <cell r="M313">
            <v>23</v>
          </cell>
        </row>
        <row r="314">
          <cell r="A314">
            <v>4364</v>
          </cell>
          <cell r="B314" t="str">
            <v>C</v>
          </cell>
          <cell r="C314" t="str">
            <v>T</v>
          </cell>
          <cell r="D314" t="str">
            <v>Gaetano</v>
          </cell>
          <cell r="E314" t="str">
            <v>Cagliari</v>
          </cell>
          <cell r="F314">
            <v>12</v>
          </cell>
          <cell r="G314">
            <v>9</v>
          </cell>
          <cell r="H314">
            <v>3</v>
          </cell>
          <cell r="I314">
            <v>12</v>
          </cell>
          <cell r="J314">
            <v>8</v>
          </cell>
          <cell r="K314">
            <v>4</v>
          </cell>
          <cell r="L314">
            <v>12</v>
          </cell>
          <cell r="M314">
            <v>10</v>
          </cell>
        </row>
        <row r="315">
          <cell r="A315">
            <v>4423</v>
          </cell>
          <cell r="B315" t="str">
            <v>C</v>
          </cell>
          <cell r="C315" t="str">
            <v>C</v>
          </cell>
          <cell r="D315" t="str">
            <v>Hernani</v>
          </cell>
          <cell r="E315" t="str">
            <v>Parma</v>
          </cell>
          <cell r="F315">
            <v>12</v>
          </cell>
          <cell r="G315">
            <v>6</v>
          </cell>
          <cell r="H315">
            <v>6</v>
          </cell>
          <cell r="I315">
            <v>12</v>
          </cell>
          <cell r="J315">
            <v>5</v>
          </cell>
          <cell r="K315">
            <v>7</v>
          </cell>
          <cell r="L315">
            <v>25</v>
          </cell>
          <cell r="M315">
            <v>25</v>
          </cell>
        </row>
        <row r="316">
          <cell r="A316">
            <v>779</v>
          </cell>
          <cell r="B316" t="str">
            <v>C</v>
          </cell>
          <cell r="C316" t="str">
            <v>M;C</v>
          </cell>
          <cell r="D316" t="str">
            <v>Cristante</v>
          </cell>
          <cell r="E316" t="str">
            <v>Roma</v>
          </cell>
          <cell r="F316">
            <v>12</v>
          </cell>
          <cell r="G316">
            <v>9</v>
          </cell>
          <cell r="H316">
            <v>3</v>
          </cell>
          <cell r="I316">
            <v>12</v>
          </cell>
          <cell r="J316">
            <v>10</v>
          </cell>
          <cell r="K316">
            <v>2</v>
          </cell>
          <cell r="L316">
            <v>19</v>
          </cell>
          <cell r="M316">
            <v>24</v>
          </cell>
        </row>
        <row r="317">
          <cell r="A317">
            <v>5998</v>
          </cell>
          <cell r="B317" t="str">
            <v>C</v>
          </cell>
          <cell r="C317" t="str">
            <v>E;W</v>
          </cell>
          <cell r="D317" t="str">
            <v>Zerbin</v>
          </cell>
          <cell r="E317" t="str">
            <v>Venezia</v>
          </cell>
          <cell r="F317">
            <v>12</v>
          </cell>
          <cell r="G317">
            <v>2</v>
          </cell>
          <cell r="H317">
            <v>10</v>
          </cell>
          <cell r="I317">
            <v>12</v>
          </cell>
          <cell r="J317">
            <v>2</v>
          </cell>
          <cell r="K317">
            <v>10</v>
          </cell>
          <cell r="L317">
            <v>16</v>
          </cell>
          <cell r="M317">
            <v>19</v>
          </cell>
        </row>
        <row r="318">
          <cell r="A318">
            <v>5888</v>
          </cell>
          <cell r="B318" t="str">
            <v>C</v>
          </cell>
          <cell r="C318" t="str">
            <v>C;T</v>
          </cell>
          <cell r="D318" t="str">
            <v>Casadei</v>
          </cell>
          <cell r="E318" t="str">
            <v>Torino</v>
          </cell>
          <cell r="F318">
            <v>12</v>
          </cell>
          <cell r="G318">
            <v>10</v>
          </cell>
          <cell r="H318">
            <v>2</v>
          </cell>
          <cell r="I318">
            <v>13</v>
          </cell>
          <cell r="J318">
            <v>11</v>
          </cell>
          <cell r="K318">
            <v>2</v>
          </cell>
          <cell r="L318">
            <v>33</v>
          </cell>
          <cell r="M318">
            <v>33</v>
          </cell>
        </row>
        <row r="319">
          <cell r="A319">
            <v>440</v>
          </cell>
          <cell r="B319" t="str">
            <v>C</v>
          </cell>
          <cell r="C319" t="str">
            <v>C;T</v>
          </cell>
          <cell r="D319" t="str">
            <v>Viola</v>
          </cell>
          <cell r="E319" t="str">
            <v>Cagliari</v>
          </cell>
          <cell r="F319">
            <v>11</v>
          </cell>
          <cell r="G319">
            <v>6</v>
          </cell>
          <cell r="H319">
            <v>5</v>
          </cell>
          <cell r="I319">
            <v>11</v>
          </cell>
          <cell r="J319">
            <v>6</v>
          </cell>
          <cell r="K319">
            <v>5</v>
          </cell>
          <cell r="L319">
            <v>24</v>
          </cell>
          <cell r="M319">
            <v>24</v>
          </cell>
        </row>
        <row r="320">
          <cell r="A320">
            <v>5878</v>
          </cell>
          <cell r="B320" t="str">
            <v>C</v>
          </cell>
          <cell r="C320" t="str">
            <v>T</v>
          </cell>
          <cell r="D320" t="str">
            <v>Colpani</v>
          </cell>
          <cell r="E320" t="str">
            <v>Fiorentina</v>
          </cell>
          <cell r="F320">
            <v>11</v>
          </cell>
          <cell r="G320">
            <v>23</v>
          </cell>
          <cell r="H320">
            <v>-12</v>
          </cell>
          <cell r="I320">
            <v>11</v>
          </cell>
          <cell r="J320">
            <v>22</v>
          </cell>
          <cell r="K320">
            <v>-11</v>
          </cell>
          <cell r="L320">
            <v>12</v>
          </cell>
          <cell r="M320">
            <v>10</v>
          </cell>
        </row>
        <row r="321">
          <cell r="A321">
            <v>152</v>
          </cell>
          <cell r="B321" t="str">
            <v>C</v>
          </cell>
          <cell r="C321" t="str">
            <v>C;T</v>
          </cell>
          <cell r="D321" t="str">
            <v>Zielinski</v>
          </cell>
          <cell r="E321" t="str">
            <v>Inter</v>
          </cell>
          <cell r="F321">
            <v>11</v>
          </cell>
          <cell r="G321">
            <v>11</v>
          </cell>
          <cell r="H321">
            <v>0</v>
          </cell>
          <cell r="I321">
            <v>11</v>
          </cell>
          <cell r="J321">
            <v>11</v>
          </cell>
          <cell r="K321">
            <v>0</v>
          </cell>
          <cell r="L321">
            <v>15</v>
          </cell>
          <cell r="M321">
            <v>15</v>
          </cell>
        </row>
        <row r="322">
          <cell r="A322">
            <v>6634</v>
          </cell>
          <cell r="B322" t="str">
            <v>C</v>
          </cell>
          <cell r="C322" t="str">
            <v>W</v>
          </cell>
          <cell r="D322" t="str">
            <v>Tete Morente</v>
          </cell>
          <cell r="E322" t="str">
            <v>Lecce</v>
          </cell>
          <cell r="F322">
            <v>11</v>
          </cell>
          <cell r="G322">
            <v>9</v>
          </cell>
          <cell r="H322">
            <v>2</v>
          </cell>
          <cell r="I322">
            <v>11</v>
          </cell>
          <cell r="J322">
            <v>8</v>
          </cell>
          <cell r="K322">
            <v>3</v>
          </cell>
          <cell r="L322">
            <v>23</v>
          </cell>
          <cell r="M322">
            <v>20</v>
          </cell>
        </row>
        <row r="323">
          <cell r="A323">
            <v>530</v>
          </cell>
          <cell r="B323" t="str">
            <v>C</v>
          </cell>
          <cell r="C323" t="str">
            <v>C;T</v>
          </cell>
          <cell r="D323" t="str">
            <v>Pellegrini Lo.</v>
          </cell>
          <cell r="E323" t="str">
            <v>Roma</v>
          </cell>
          <cell r="F323">
            <v>11</v>
          </cell>
          <cell r="G323">
            <v>22</v>
          </cell>
          <cell r="H323">
            <v>-11</v>
          </cell>
          <cell r="I323">
            <v>11</v>
          </cell>
          <cell r="J323">
            <v>22</v>
          </cell>
          <cell r="K323">
            <v>-11</v>
          </cell>
          <cell r="L323">
            <v>16</v>
          </cell>
          <cell r="M323">
            <v>16</v>
          </cell>
        </row>
        <row r="324">
          <cell r="A324">
            <v>4686</v>
          </cell>
          <cell r="B324" t="str">
            <v>C</v>
          </cell>
          <cell r="C324" t="str">
            <v>M;C</v>
          </cell>
          <cell r="D324" t="str">
            <v>Fofana Y.</v>
          </cell>
          <cell r="E324" t="str">
            <v>Milan</v>
          </cell>
          <cell r="F324">
            <v>11</v>
          </cell>
          <cell r="G324">
            <v>8</v>
          </cell>
          <cell r="H324">
            <v>3</v>
          </cell>
          <cell r="I324">
            <v>12</v>
          </cell>
          <cell r="J324">
            <v>9</v>
          </cell>
          <cell r="K324">
            <v>3</v>
          </cell>
          <cell r="L324">
            <v>21</v>
          </cell>
          <cell r="M324">
            <v>26</v>
          </cell>
        </row>
        <row r="325">
          <cell r="A325">
            <v>5036</v>
          </cell>
          <cell r="B325" t="str">
            <v>C</v>
          </cell>
          <cell r="C325" t="str">
            <v>C</v>
          </cell>
          <cell r="D325" t="str">
            <v>Caqueret</v>
          </cell>
          <cell r="E325" t="str">
            <v>Como</v>
          </cell>
          <cell r="F325">
            <v>11</v>
          </cell>
          <cell r="G325">
            <v>8</v>
          </cell>
          <cell r="H325">
            <v>3</v>
          </cell>
          <cell r="I325">
            <v>10</v>
          </cell>
          <cell r="J325">
            <v>7</v>
          </cell>
          <cell r="K325">
            <v>3</v>
          </cell>
          <cell r="L325">
            <v>27</v>
          </cell>
          <cell r="M325">
            <v>27</v>
          </cell>
        </row>
        <row r="326">
          <cell r="A326">
            <v>2077</v>
          </cell>
          <cell r="B326" t="str">
            <v>C</v>
          </cell>
          <cell r="C326" t="str">
            <v>C;T</v>
          </cell>
          <cell r="D326" t="str">
            <v>Pasalic</v>
          </cell>
          <cell r="E326" t="str">
            <v>Atalanta</v>
          </cell>
          <cell r="F326">
            <v>10</v>
          </cell>
          <cell r="G326">
            <v>15</v>
          </cell>
          <cell r="H326">
            <v>-5</v>
          </cell>
          <cell r="I326">
            <v>10</v>
          </cell>
          <cell r="J326">
            <v>15</v>
          </cell>
          <cell r="K326">
            <v>-5</v>
          </cell>
          <cell r="L326">
            <v>24</v>
          </cell>
          <cell r="M326">
            <v>24</v>
          </cell>
        </row>
        <row r="327">
          <cell r="A327">
            <v>2766</v>
          </cell>
          <cell r="B327" t="str">
            <v>C</v>
          </cell>
          <cell r="C327" t="str">
            <v>T;A</v>
          </cell>
          <cell r="D327" t="str">
            <v>Zaniolo</v>
          </cell>
          <cell r="E327" t="str">
            <v>Fiorentina</v>
          </cell>
          <cell r="F327">
            <v>10</v>
          </cell>
          <cell r="G327">
            <v>13</v>
          </cell>
          <cell r="H327">
            <v>-3</v>
          </cell>
          <cell r="I327">
            <v>10</v>
          </cell>
          <cell r="J327">
            <v>12</v>
          </cell>
          <cell r="K327">
            <v>-2</v>
          </cell>
          <cell r="L327">
            <v>13</v>
          </cell>
          <cell r="M327">
            <v>13</v>
          </cell>
        </row>
        <row r="328">
          <cell r="A328">
            <v>5516</v>
          </cell>
          <cell r="B328" t="str">
            <v>C</v>
          </cell>
          <cell r="C328" t="str">
            <v>M;C</v>
          </cell>
          <cell r="D328" t="str">
            <v>Bianco</v>
          </cell>
          <cell r="E328" t="str">
            <v>Monza</v>
          </cell>
          <cell r="F328">
            <v>10</v>
          </cell>
          <cell r="G328">
            <v>2</v>
          </cell>
          <cell r="H328">
            <v>8</v>
          </cell>
          <cell r="I328">
            <v>10</v>
          </cell>
          <cell r="J328">
            <v>2</v>
          </cell>
          <cell r="K328">
            <v>8</v>
          </cell>
          <cell r="L328">
            <v>12</v>
          </cell>
          <cell r="M328">
            <v>15</v>
          </cell>
        </row>
        <row r="329">
          <cell r="A329">
            <v>4911</v>
          </cell>
          <cell r="B329" t="str">
            <v>C</v>
          </cell>
          <cell r="C329" t="str">
            <v>C</v>
          </cell>
          <cell r="D329" t="str">
            <v>Douglas Luiz</v>
          </cell>
          <cell r="E329" t="str">
            <v>Juventus</v>
          </cell>
          <cell r="F329">
            <v>10</v>
          </cell>
          <cell r="G329">
            <v>20</v>
          </cell>
          <cell r="H329">
            <v>-10</v>
          </cell>
          <cell r="I329">
            <v>9</v>
          </cell>
          <cell r="J329">
            <v>19</v>
          </cell>
          <cell r="K329">
            <v>-10</v>
          </cell>
          <cell r="L329">
            <v>10</v>
          </cell>
          <cell r="M329">
            <v>10</v>
          </cell>
        </row>
        <row r="330">
          <cell r="A330">
            <v>4459</v>
          </cell>
          <cell r="B330" t="str">
            <v>C</v>
          </cell>
          <cell r="C330" t="str">
            <v>M;C</v>
          </cell>
          <cell r="D330" t="str">
            <v>Rovella</v>
          </cell>
          <cell r="E330" t="str">
            <v>Lazio</v>
          </cell>
          <cell r="F330">
            <v>10</v>
          </cell>
          <cell r="G330">
            <v>7</v>
          </cell>
          <cell r="H330">
            <v>3</v>
          </cell>
          <cell r="I330">
            <v>10</v>
          </cell>
          <cell r="J330">
            <v>7</v>
          </cell>
          <cell r="K330">
            <v>3</v>
          </cell>
          <cell r="L330">
            <v>26</v>
          </cell>
          <cell r="M330">
            <v>36</v>
          </cell>
        </row>
        <row r="331">
          <cell r="A331">
            <v>4856</v>
          </cell>
          <cell r="B331" t="str">
            <v>C</v>
          </cell>
          <cell r="C331" t="str">
            <v>W;A</v>
          </cell>
          <cell r="D331" t="str">
            <v>Chukwueze</v>
          </cell>
          <cell r="E331" t="str">
            <v>Milan</v>
          </cell>
          <cell r="F331">
            <v>10</v>
          </cell>
          <cell r="G331">
            <v>11</v>
          </cell>
          <cell r="H331">
            <v>-1</v>
          </cell>
          <cell r="I331">
            <v>9</v>
          </cell>
          <cell r="J331">
            <v>10</v>
          </cell>
          <cell r="K331">
            <v>-1</v>
          </cell>
          <cell r="L331">
            <v>14</v>
          </cell>
          <cell r="M331">
            <v>14</v>
          </cell>
        </row>
        <row r="332">
          <cell r="A332">
            <v>5880</v>
          </cell>
          <cell r="B332" t="str">
            <v>C</v>
          </cell>
          <cell r="C332" t="str">
            <v>E;W</v>
          </cell>
          <cell r="D332" t="str">
            <v>Ciurria</v>
          </cell>
          <cell r="E332" t="str">
            <v>Monza</v>
          </cell>
          <cell r="F332">
            <v>10</v>
          </cell>
          <cell r="G332">
            <v>5</v>
          </cell>
          <cell r="H332">
            <v>5</v>
          </cell>
          <cell r="I332">
            <v>9</v>
          </cell>
          <cell r="J332">
            <v>6</v>
          </cell>
          <cell r="K332">
            <v>3</v>
          </cell>
          <cell r="L332">
            <v>16</v>
          </cell>
          <cell r="M332">
            <v>19</v>
          </cell>
        </row>
        <row r="333">
          <cell r="A333">
            <v>4896</v>
          </cell>
          <cell r="B333" t="str">
            <v>C</v>
          </cell>
          <cell r="C333" t="str">
            <v>T;A</v>
          </cell>
          <cell r="D333" t="str">
            <v>Maldini</v>
          </cell>
          <cell r="E333" t="str">
            <v>Atalanta</v>
          </cell>
          <cell r="F333">
            <v>10</v>
          </cell>
          <cell r="G333">
            <v>9</v>
          </cell>
          <cell r="H333">
            <v>1</v>
          </cell>
          <cell r="I333">
            <v>10</v>
          </cell>
          <cell r="J333">
            <v>8</v>
          </cell>
          <cell r="K333">
            <v>2</v>
          </cell>
          <cell r="L333">
            <v>19</v>
          </cell>
          <cell r="M333">
            <v>19</v>
          </cell>
        </row>
        <row r="334">
          <cell r="A334">
            <v>4287</v>
          </cell>
          <cell r="B334" t="str">
            <v>C</v>
          </cell>
          <cell r="C334" t="str">
            <v>M;C</v>
          </cell>
          <cell r="D334" t="str">
            <v>Lobotka</v>
          </cell>
          <cell r="E334" t="str">
            <v>Napoli</v>
          </cell>
          <cell r="F334">
            <v>10</v>
          </cell>
          <cell r="G334">
            <v>9</v>
          </cell>
          <cell r="H334">
            <v>1</v>
          </cell>
          <cell r="I334">
            <v>10</v>
          </cell>
          <cell r="J334">
            <v>10</v>
          </cell>
          <cell r="K334">
            <v>0</v>
          </cell>
          <cell r="L334">
            <v>23</v>
          </cell>
          <cell r="M334">
            <v>28</v>
          </cell>
        </row>
        <row r="335">
          <cell r="A335">
            <v>5453</v>
          </cell>
          <cell r="B335" t="str">
            <v>C</v>
          </cell>
          <cell r="C335" t="str">
            <v>M;C</v>
          </cell>
          <cell r="D335" t="str">
            <v>Ricci S.</v>
          </cell>
          <cell r="E335" t="str">
            <v>Torino</v>
          </cell>
          <cell r="F335">
            <v>10</v>
          </cell>
          <cell r="G335">
            <v>8</v>
          </cell>
          <cell r="H335">
            <v>2</v>
          </cell>
          <cell r="I335">
            <v>10</v>
          </cell>
          <cell r="J335">
            <v>9</v>
          </cell>
          <cell r="K335">
            <v>1</v>
          </cell>
          <cell r="L335">
            <v>22</v>
          </cell>
          <cell r="M335">
            <v>32</v>
          </cell>
        </row>
        <row r="336">
          <cell r="A336">
            <v>236</v>
          </cell>
          <cell r="B336" t="str">
            <v>C</v>
          </cell>
          <cell r="C336" t="str">
            <v>W</v>
          </cell>
          <cell r="D336" t="str">
            <v>Lazovic</v>
          </cell>
          <cell r="E336" t="str">
            <v>Verona</v>
          </cell>
          <cell r="F336">
            <v>10</v>
          </cell>
          <cell r="G336">
            <v>10</v>
          </cell>
          <cell r="H336">
            <v>0</v>
          </cell>
          <cell r="I336">
            <v>10</v>
          </cell>
          <cell r="J336">
            <v>9</v>
          </cell>
          <cell r="K336">
            <v>1</v>
          </cell>
          <cell r="L336">
            <v>8</v>
          </cell>
          <cell r="M336">
            <v>8</v>
          </cell>
        </row>
        <row r="337">
          <cell r="A337">
            <v>6190</v>
          </cell>
          <cell r="B337" t="str">
            <v>C</v>
          </cell>
          <cell r="C337" t="str">
            <v>C</v>
          </cell>
          <cell r="D337" t="str">
            <v>Pisilli</v>
          </cell>
          <cell r="E337" t="str">
            <v>Roma</v>
          </cell>
          <cell r="F337">
            <v>10</v>
          </cell>
          <cell r="G337">
            <v>1</v>
          </cell>
          <cell r="H337">
            <v>9</v>
          </cell>
          <cell r="I337">
            <v>10</v>
          </cell>
          <cell r="J337">
            <v>1</v>
          </cell>
          <cell r="K337">
            <v>9</v>
          </cell>
          <cell r="L337">
            <v>12</v>
          </cell>
          <cell r="M337">
            <v>12</v>
          </cell>
        </row>
        <row r="338">
          <cell r="A338">
            <v>6815</v>
          </cell>
          <cell r="B338" t="str">
            <v>C</v>
          </cell>
          <cell r="C338" t="str">
            <v>W;A</v>
          </cell>
          <cell r="D338" t="str">
            <v>Fadera</v>
          </cell>
          <cell r="E338" t="str">
            <v>Como</v>
          </cell>
          <cell r="F338">
            <v>10</v>
          </cell>
          <cell r="G338">
            <v>6</v>
          </cell>
          <cell r="H338">
            <v>4</v>
          </cell>
          <cell r="I338">
            <v>10</v>
          </cell>
          <cell r="J338">
            <v>5</v>
          </cell>
          <cell r="K338">
            <v>5</v>
          </cell>
          <cell r="L338">
            <v>15</v>
          </cell>
          <cell r="M338">
            <v>15</v>
          </cell>
        </row>
        <row r="339">
          <cell r="A339">
            <v>6889</v>
          </cell>
          <cell r="B339" t="str">
            <v>C</v>
          </cell>
          <cell r="C339" t="str">
            <v>W;T</v>
          </cell>
          <cell r="D339" t="str">
            <v>Anjorin</v>
          </cell>
          <cell r="E339" t="str">
            <v>Empoli</v>
          </cell>
          <cell r="F339">
            <v>10</v>
          </cell>
          <cell r="G339">
            <v>2</v>
          </cell>
          <cell r="H339">
            <v>8</v>
          </cell>
          <cell r="I339">
            <v>10</v>
          </cell>
          <cell r="J339">
            <v>2</v>
          </cell>
          <cell r="K339">
            <v>8</v>
          </cell>
          <cell r="L339">
            <v>12</v>
          </cell>
          <cell r="M339">
            <v>14</v>
          </cell>
        </row>
        <row r="340">
          <cell r="A340">
            <v>6640</v>
          </cell>
          <cell r="B340" t="str">
            <v>C</v>
          </cell>
          <cell r="C340" t="str">
            <v>E;W</v>
          </cell>
          <cell r="D340" t="str">
            <v>Felici</v>
          </cell>
          <cell r="E340" t="str">
            <v>Cagliari</v>
          </cell>
          <cell r="F340">
            <v>9</v>
          </cell>
          <cell r="G340">
            <v>5</v>
          </cell>
          <cell r="H340">
            <v>4</v>
          </cell>
          <cell r="I340">
            <v>9</v>
          </cell>
          <cell r="J340">
            <v>6</v>
          </cell>
          <cell r="K340">
            <v>3</v>
          </cell>
          <cell r="L340">
            <v>17</v>
          </cell>
          <cell r="M340">
            <v>20</v>
          </cell>
        </row>
        <row r="341">
          <cell r="A341">
            <v>4992</v>
          </cell>
          <cell r="B341" t="str">
            <v>C</v>
          </cell>
          <cell r="C341" t="str">
            <v>W</v>
          </cell>
          <cell r="D341" t="str">
            <v>Gyasi</v>
          </cell>
          <cell r="E341" t="str">
            <v>Empoli</v>
          </cell>
          <cell r="F341">
            <v>9</v>
          </cell>
          <cell r="G341">
            <v>5</v>
          </cell>
          <cell r="H341">
            <v>4</v>
          </cell>
          <cell r="I341">
            <v>9</v>
          </cell>
          <cell r="J341">
            <v>5</v>
          </cell>
          <cell r="K341">
            <v>4</v>
          </cell>
          <cell r="L341">
            <v>15</v>
          </cell>
          <cell r="M341">
            <v>12</v>
          </cell>
        </row>
        <row r="342">
          <cell r="A342">
            <v>4658</v>
          </cell>
          <cell r="B342" t="str">
            <v>C</v>
          </cell>
          <cell r="C342" t="str">
            <v>W</v>
          </cell>
          <cell r="D342" t="str">
            <v>Ikone'</v>
          </cell>
          <cell r="E342" t="str">
            <v>Como</v>
          </cell>
          <cell r="F342">
            <v>9</v>
          </cell>
          <cell r="G342">
            <v>5</v>
          </cell>
          <cell r="H342">
            <v>4</v>
          </cell>
          <cell r="I342">
            <v>9</v>
          </cell>
          <cell r="J342">
            <v>5</v>
          </cell>
          <cell r="K342">
            <v>4</v>
          </cell>
          <cell r="L342">
            <v>20</v>
          </cell>
          <cell r="M342">
            <v>20</v>
          </cell>
        </row>
        <row r="343">
          <cell r="A343">
            <v>5298</v>
          </cell>
          <cell r="B343" t="str">
            <v>C</v>
          </cell>
          <cell r="C343" t="str">
            <v>M;C</v>
          </cell>
          <cell r="D343" t="str">
            <v>Pobega</v>
          </cell>
          <cell r="E343" t="str">
            <v>Bologna</v>
          </cell>
          <cell r="F343">
            <v>9</v>
          </cell>
          <cell r="G343">
            <v>2</v>
          </cell>
          <cell r="H343">
            <v>7</v>
          </cell>
          <cell r="I343">
            <v>9</v>
          </cell>
          <cell r="J343">
            <v>3</v>
          </cell>
          <cell r="K343">
            <v>6</v>
          </cell>
          <cell r="L343">
            <v>24</v>
          </cell>
          <cell r="M343">
            <v>34</v>
          </cell>
        </row>
        <row r="344">
          <cell r="A344">
            <v>4199</v>
          </cell>
          <cell r="B344" t="str">
            <v>C</v>
          </cell>
          <cell r="C344" t="str">
            <v>C;T</v>
          </cell>
          <cell r="D344" t="str">
            <v>Loftus-Cheek</v>
          </cell>
          <cell r="E344" t="str">
            <v>Milan</v>
          </cell>
          <cell r="F344">
            <v>9</v>
          </cell>
          <cell r="G344">
            <v>19</v>
          </cell>
          <cell r="H344">
            <v>-10</v>
          </cell>
          <cell r="I344">
            <v>9</v>
          </cell>
          <cell r="J344">
            <v>19</v>
          </cell>
          <cell r="K344">
            <v>-10</v>
          </cell>
          <cell r="L344">
            <v>8</v>
          </cell>
          <cell r="M344">
            <v>8</v>
          </cell>
        </row>
        <row r="345">
          <cell r="A345">
            <v>6666</v>
          </cell>
          <cell r="B345" t="str">
            <v>C</v>
          </cell>
          <cell r="C345" t="str">
            <v>C;T</v>
          </cell>
          <cell r="D345" t="str">
            <v>Bernabe'</v>
          </cell>
          <cell r="E345" t="str">
            <v>Parma</v>
          </cell>
          <cell r="F345">
            <v>9</v>
          </cell>
          <cell r="G345">
            <v>14</v>
          </cell>
          <cell r="H345">
            <v>-5</v>
          </cell>
          <cell r="I345">
            <v>9</v>
          </cell>
          <cell r="J345">
            <v>14</v>
          </cell>
          <cell r="K345">
            <v>-5</v>
          </cell>
          <cell r="L345">
            <v>27</v>
          </cell>
          <cell r="M345">
            <v>27</v>
          </cell>
        </row>
        <row r="346">
          <cell r="A346">
            <v>5423</v>
          </cell>
          <cell r="B346" t="str">
            <v>C</v>
          </cell>
          <cell r="C346" t="str">
            <v>M;C</v>
          </cell>
          <cell r="D346" t="str">
            <v>Bove</v>
          </cell>
          <cell r="E346" t="str">
            <v>Fiorentina</v>
          </cell>
          <cell r="F346">
            <v>9</v>
          </cell>
          <cell r="G346">
            <v>5</v>
          </cell>
          <cell r="H346">
            <v>4</v>
          </cell>
          <cell r="I346">
            <v>9</v>
          </cell>
          <cell r="J346">
            <v>6</v>
          </cell>
          <cell r="K346">
            <v>3</v>
          </cell>
          <cell r="L346">
            <v>20</v>
          </cell>
          <cell r="M346">
            <v>25</v>
          </cell>
        </row>
        <row r="347">
          <cell r="A347">
            <v>5507</v>
          </cell>
          <cell r="B347" t="str">
            <v>C</v>
          </cell>
          <cell r="C347" t="str">
            <v>C</v>
          </cell>
          <cell r="D347" t="str">
            <v>Busio</v>
          </cell>
          <cell r="E347" t="str">
            <v>Venezia</v>
          </cell>
          <cell r="F347">
            <v>9</v>
          </cell>
          <cell r="G347">
            <v>7</v>
          </cell>
          <cell r="H347">
            <v>2</v>
          </cell>
          <cell r="I347">
            <v>9</v>
          </cell>
          <cell r="J347">
            <v>7</v>
          </cell>
          <cell r="K347">
            <v>2</v>
          </cell>
          <cell r="L347">
            <v>14</v>
          </cell>
          <cell r="M347">
            <v>14</v>
          </cell>
        </row>
        <row r="348">
          <cell r="A348">
            <v>4677</v>
          </cell>
          <cell r="B348" t="str">
            <v>C</v>
          </cell>
          <cell r="C348" t="str">
            <v>W;A</v>
          </cell>
          <cell r="D348" t="str">
            <v>Cornet</v>
          </cell>
          <cell r="E348" t="str">
            <v>Genoa</v>
          </cell>
          <cell r="F348">
            <v>9</v>
          </cell>
          <cell r="G348">
            <v>8</v>
          </cell>
          <cell r="H348">
            <v>1</v>
          </cell>
          <cell r="I348">
            <v>9</v>
          </cell>
          <cell r="J348">
            <v>7</v>
          </cell>
          <cell r="K348">
            <v>2</v>
          </cell>
          <cell r="L348">
            <v>20</v>
          </cell>
          <cell r="M348">
            <v>20</v>
          </cell>
        </row>
        <row r="349">
          <cell r="A349">
            <v>2839</v>
          </cell>
          <cell r="B349" t="str">
            <v>C</v>
          </cell>
          <cell r="C349" t="str">
            <v>W</v>
          </cell>
          <cell r="D349" t="str">
            <v>Sottil</v>
          </cell>
          <cell r="E349" t="str">
            <v>Milan</v>
          </cell>
          <cell r="F349">
            <v>8</v>
          </cell>
          <cell r="G349">
            <v>9</v>
          </cell>
          <cell r="H349">
            <v>-1</v>
          </cell>
          <cell r="I349">
            <v>8</v>
          </cell>
          <cell r="J349">
            <v>9</v>
          </cell>
          <cell r="K349">
            <v>-1</v>
          </cell>
          <cell r="L349">
            <v>12</v>
          </cell>
          <cell r="M349">
            <v>9</v>
          </cell>
        </row>
        <row r="350">
          <cell r="A350">
            <v>4427</v>
          </cell>
          <cell r="B350" t="str">
            <v>C</v>
          </cell>
          <cell r="C350" t="str">
            <v>C;T</v>
          </cell>
          <cell r="D350" t="str">
            <v>Malinovskyi</v>
          </cell>
          <cell r="E350" t="str">
            <v>Genoa</v>
          </cell>
          <cell r="F350">
            <v>8</v>
          </cell>
          <cell r="G350">
            <v>11</v>
          </cell>
          <cell r="H350">
            <v>-3</v>
          </cell>
          <cell r="I350">
            <v>8</v>
          </cell>
          <cell r="J350">
            <v>11</v>
          </cell>
          <cell r="K350">
            <v>-3</v>
          </cell>
          <cell r="L350">
            <v>32</v>
          </cell>
          <cell r="M350">
            <v>32</v>
          </cell>
        </row>
        <row r="351">
          <cell r="A351">
            <v>5823</v>
          </cell>
          <cell r="B351" t="str">
            <v>C</v>
          </cell>
          <cell r="C351" t="str">
            <v>T;A</v>
          </cell>
          <cell r="D351" t="str">
            <v>Baldanzi</v>
          </cell>
          <cell r="E351" t="str">
            <v>Roma</v>
          </cell>
          <cell r="F351">
            <v>8</v>
          </cell>
          <cell r="G351">
            <v>8</v>
          </cell>
          <cell r="H351">
            <v>0</v>
          </cell>
          <cell r="I351">
            <v>8</v>
          </cell>
          <cell r="J351">
            <v>8</v>
          </cell>
          <cell r="K351">
            <v>0</v>
          </cell>
          <cell r="L351">
            <v>16</v>
          </cell>
          <cell r="M351">
            <v>16</v>
          </cell>
        </row>
        <row r="352">
          <cell r="A352">
            <v>4342</v>
          </cell>
          <cell r="B352" t="str">
            <v>C</v>
          </cell>
          <cell r="C352" t="str">
            <v>M;C</v>
          </cell>
          <cell r="D352" t="str">
            <v>Duda</v>
          </cell>
          <cell r="E352" t="str">
            <v>Verona</v>
          </cell>
          <cell r="F352">
            <v>8</v>
          </cell>
          <cell r="G352">
            <v>7</v>
          </cell>
          <cell r="H352">
            <v>1</v>
          </cell>
          <cell r="I352">
            <v>8</v>
          </cell>
          <cell r="J352">
            <v>8</v>
          </cell>
          <cell r="K352">
            <v>0</v>
          </cell>
          <cell r="L352">
            <v>16</v>
          </cell>
          <cell r="M352">
            <v>21</v>
          </cell>
        </row>
        <row r="353">
          <cell r="A353">
            <v>5504</v>
          </cell>
          <cell r="B353" t="str">
            <v>C</v>
          </cell>
          <cell r="C353" t="str">
            <v>M;C</v>
          </cell>
          <cell r="D353" t="str">
            <v>Coulibaly L.</v>
          </cell>
          <cell r="E353" t="str">
            <v>Lecce</v>
          </cell>
          <cell r="F353">
            <v>8</v>
          </cell>
          <cell r="G353">
            <v>5</v>
          </cell>
          <cell r="H353">
            <v>3</v>
          </cell>
          <cell r="I353">
            <v>8</v>
          </cell>
          <cell r="J353">
            <v>5</v>
          </cell>
          <cell r="K353">
            <v>3</v>
          </cell>
          <cell r="L353">
            <v>14</v>
          </cell>
          <cell r="M353">
            <v>17</v>
          </cell>
        </row>
        <row r="354">
          <cell r="A354">
            <v>6984</v>
          </cell>
          <cell r="B354" t="str">
            <v>C</v>
          </cell>
          <cell r="C354" t="str">
            <v>W;A</v>
          </cell>
          <cell r="D354" t="str">
            <v>Ondrejka</v>
          </cell>
          <cell r="E354" t="str">
            <v>Parma</v>
          </cell>
          <cell r="F354">
            <v>8</v>
          </cell>
          <cell r="G354">
            <v>7</v>
          </cell>
          <cell r="H354">
            <v>1</v>
          </cell>
          <cell r="I354">
            <v>7</v>
          </cell>
          <cell r="J354">
            <v>6</v>
          </cell>
          <cell r="K354">
            <v>1</v>
          </cell>
          <cell r="L354">
            <v>17</v>
          </cell>
          <cell r="M354">
            <v>17</v>
          </cell>
        </row>
        <row r="355">
          <cell r="A355">
            <v>4870</v>
          </cell>
          <cell r="B355" t="str">
            <v>C</v>
          </cell>
          <cell r="C355" t="str">
            <v>M;C</v>
          </cell>
          <cell r="D355" t="str">
            <v>Adopo</v>
          </cell>
          <cell r="E355" t="str">
            <v>Cagliari</v>
          </cell>
          <cell r="F355">
            <v>7</v>
          </cell>
          <cell r="G355">
            <v>2</v>
          </cell>
          <cell r="H355">
            <v>5</v>
          </cell>
          <cell r="I355">
            <v>7</v>
          </cell>
          <cell r="J355">
            <v>2</v>
          </cell>
          <cell r="K355">
            <v>5</v>
          </cell>
          <cell r="L355">
            <v>14</v>
          </cell>
          <cell r="M355">
            <v>17</v>
          </cell>
        </row>
        <row r="356">
          <cell r="A356">
            <v>4498</v>
          </cell>
          <cell r="B356" t="str">
            <v>C</v>
          </cell>
          <cell r="C356" t="str">
            <v>C;T</v>
          </cell>
          <cell r="D356" t="str">
            <v>Henderson L.</v>
          </cell>
          <cell r="E356" t="str">
            <v>Empoli</v>
          </cell>
          <cell r="F356">
            <v>7</v>
          </cell>
          <cell r="G356">
            <v>4</v>
          </cell>
          <cell r="H356">
            <v>3</v>
          </cell>
          <cell r="I356">
            <v>7</v>
          </cell>
          <cell r="J356">
            <v>4</v>
          </cell>
          <cell r="K356">
            <v>3</v>
          </cell>
          <cell r="L356">
            <v>14</v>
          </cell>
          <cell r="M356">
            <v>14</v>
          </cell>
        </row>
        <row r="357">
          <cell r="A357">
            <v>170</v>
          </cell>
          <cell r="B357" t="str">
            <v>C</v>
          </cell>
          <cell r="C357" t="str">
            <v>M;C</v>
          </cell>
          <cell r="D357" t="str">
            <v>Badelj</v>
          </cell>
          <cell r="E357" t="str">
            <v>Genoa</v>
          </cell>
          <cell r="F357">
            <v>7</v>
          </cell>
          <cell r="G357">
            <v>6</v>
          </cell>
          <cell r="H357">
            <v>1</v>
          </cell>
          <cell r="I357">
            <v>7</v>
          </cell>
          <cell r="J357">
            <v>6</v>
          </cell>
          <cell r="K357">
            <v>1</v>
          </cell>
          <cell r="L357">
            <v>13</v>
          </cell>
          <cell r="M357">
            <v>18</v>
          </cell>
        </row>
        <row r="358">
          <cell r="A358">
            <v>4465</v>
          </cell>
          <cell r="B358" t="str">
            <v>C</v>
          </cell>
          <cell r="C358" t="str">
            <v>C;T</v>
          </cell>
          <cell r="D358" t="str">
            <v>Fagioli</v>
          </cell>
          <cell r="E358" t="str">
            <v>Fiorentina</v>
          </cell>
          <cell r="F358">
            <v>7</v>
          </cell>
          <cell r="G358">
            <v>10</v>
          </cell>
          <cell r="H358">
            <v>-3</v>
          </cell>
          <cell r="I358">
            <v>7</v>
          </cell>
          <cell r="J358">
            <v>9</v>
          </cell>
          <cell r="K358">
            <v>-2</v>
          </cell>
          <cell r="L358">
            <v>32</v>
          </cell>
          <cell r="M358">
            <v>32</v>
          </cell>
        </row>
        <row r="359">
          <cell r="A359">
            <v>181</v>
          </cell>
          <cell r="B359" t="str">
            <v>C</v>
          </cell>
          <cell r="C359" t="str">
            <v>M;C</v>
          </cell>
          <cell r="D359" t="str">
            <v>Vecino</v>
          </cell>
          <cell r="E359" t="str">
            <v>Lazio</v>
          </cell>
          <cell r="F359">
            <v>7</v>
          </cell>
          <cell r="G359">
            <v>7</v>
          </cell>
          <cell r="H359">
            <v>0</v>
          </cell>
          <cell r="I359">
            <v>7</v>
          </cell>
          <cell r="J359">
            <v>8</v>
          </cell>
          <cell r="K359">
            <v>-1</v>
          </cell>
          <cell r="L359">
            <v>11</v>
          </cell>
          <cell r="M359">
            <v>14</v>
          </cell>
        </row>
        <row r="360">
          <cell r="A360">
            <v>6481</v>
          </cell>
          <cell r="B360" t="str">
            <v>C</v>
          </cell>
          <cell r="C360" t="str">
            <v>C</v>
          </cell>
          <cell r="D360" t="str">
            <v>Payero</v>
          </cell>
          <cell r="E360" t="str">
            <v>Udinese</v>
          </cell>
          <cell r="F360">
            <v>7</v>
          </cell>
          <cell r="G360">
            <v>8</v>
          </cell>
          <cell r="H360">
            <v>-1</v>
          </cell>
          <cell r="I360">
            <v>7</v>
          </cell>
          <cell r="J360">
            <v>7</v>
          </cell>
          <cell r="K360">
            <v>0</v>
          </cell>
          <cell r="L360">
            <v>16</v>
          </cell>
          <cell r="M360">
            <v>16</v>
          </cell>
        </row>
        <row r="361">
          <cell r="A361">
            <v>5872</v>
          </cell>
          <cell r="B361" t="str">
            <v>C</v>
          </cell>
          <cell r="C361" t="str">
            <v>C;T</v>
          </cell>
          <cell r="D361" t="str">
            <v>Helgason</v>
          </cell>
          <cell r="E361" t="str">
            <v>Lecce</v>
          </cell>
          <cell r="F361">
            <v>7</v>
          </cell>
          <cell r="G361">
            <v>1</v>
          </cell>
          <cell r="H361">
            <v>6</v>
          </cell>
          <cell r="I361">
            <v>7</v>
          </cell>
          <cell r="J361">
            <v>1</v>
          </cell>
          <cell r="K361">
            <v>6</v>
          </cell>
          <cell r="L361">
            <v>21</v>
          </cell>
          <cell r="M361">
            <v>21</v>
          </cell>
        </row>
        <row r="362">
          <cell r="A362">
            <v>6908</v>
          </cell>
          <cell r="B362" t="str">
            <v>C</v>
          </cell>
          <cell r="C362" t="str">
            <v>M;C</v>
          </cell>
          <cell r="D362" t="str">
            <v>Atta</v>
          </cell>
          <cell r="E362" t="str">
            <v>Udinese</v>
          </cell>
          <cell r="F362">
            <v>7</v>
          </cell>
          <cell r="G362">
            <v>1</v>
          </cell>
          <cell r="H362">
            <v>6</v>
          </cell>
          <cell r="I362">
            <v>7</v>
          </cell>
          <cell r="J362">
            <v>1</v>
          </cell>
          <cell r="K362">
            <v>6</v>
          </cell>
          <cell r="L362">
            <v>13</v>
          </cell>
          <cell r="M362">
            <v>18</v>
          </cell>
        </row>
        <row r="363">
          <cell r="A363">
            <v>6917</v>
          </cell>
          <cell r="B363" t="str">
            <v>C</v>
          </cell>
          <cell r="C363" t="str">
            <v>C</v>
          </cell>
          <cell r="D363" t="str">
            <v>Masini</v>
          </cell>
          <cell r="E363" t="str">
            <v>Genoa</v>
          </cell>
          <cell r="F363">
            <v>7</v>
          </cell>
          <cell r="G363">
            <v>1</v>
          </cell>
          <cell r="H363">
            <v>6</v>
          </cell>
          <cell r="I363">
            <v>7</v>
          </cell>
          <cell r="J363">
            <v>1</v>
          </cell>
          <cell r="K363">
            <v>6</v>
          </cell>
          <cell r="L363">
            <v>14</v>
          </cell>
          <cell r="M363">
            <v>14</v>
          </cell>
        </row>
        <row r="364">
          <cell r="A364">
            <v>6994</v>
          </cell>
          <cell r="B364" t="str">
            <v>C</v>
          </cell>
          <cell r="C364" t="str">
            <v>C;T</v>
          </cell>
          <cell r="D364" t="str">
            <v>Perez K.</v>
          </cell>
          <cell r="E364" t="str">
            <v>Venezia</v>
          </cell>
          <cell r="F364">
            <v>7</v>
          </cell>
          <cell r="G364">
            <v>6</v>
          </cell>
          <cell r="H364">
            <v>1</v>
          </cell>
          <cell r="I364">
            <v>7</v>
          </cell>
          <cell r="J364">
            <v>6</v>
          </cell>
          <cell r="K364">
            <v>1</v>
          </cell>
          <cell r="L364">
            <v>23</v>
          </cell>
          <cell r="M364">
            <v>23</v>
          </cell>
        </row>
        <row r="365">
          <cell r="A365">
            <v>27</v>
          </cell>
          <cell r="B365" t="str">
            <v>C</v>
          </cell>
          <cell r="C365" t="str">
            <v>M;C</v>
          </cell>
          <cell r="D365" t="str">
            <v>Grassi</v>
          </cell>
          <cell r="E365" t="str">
            <v>Empoli</v>
          </cell>
          <cell r="F365">
            <v>6</v>
          </cell>
          <cell r="G365">
            <v>3</v>
          </cell>
          <cell r="H365">
            <v>3</v>
          </cell>
          <cell r="I365">
            <v>6</v>
          </cell>
          <cell r="J365">
            <v>4</v>
          </cell>
          <cell r="K365">
            <v>2</v>
          </cell>
          <cell r="L365">
            <v>12</v>
          </cell>
          <cell r="M365">
            <v>15</v>
          </cell>
        </row>
        <row r="366">
          <cell r="A366">
            <v>6010</v>
          </cell>
          <cell r="B366" t="str">
            <v>C</v>
          </cell>
          <cell r="C366" t="str">
            <v>C;T</v>
          </cell>
          <cell r="D366" t="str">
            <v>Fazzini</v>
          </cell>
          <cell r="E366" t="str">
            <v>Empoli</v>
          </cell>
          <cell r="F366">
            <v>6</v>
          </cell>
          <cell r="G366">
            <v>4</v>
          </cell>
          <cell r="H366">
            <v>2</v>
          </cell>
          <cell r="I366">
            <v>6</v>
          </cell>
          <cell r="J366">
            <v>4</v>
          </cell>
          <cell r="K366">
            <v>2</v>
          </cell>
          <cell r="L366">
            <v>12</v>
          </cell>
          <cell r="M366">
            <v>12</v>
          </cell>
        </row>
        <row r="367">
          <cell r="A367">
            <v>5719</v>
          </cell>
          <cell r="B367" t="str">
            <v>C</v>
          </cell>
          <cell r="C367" t="str">
            <v>M;C</v>
          </cell>
          <cell r="D367" t="str">
            <v>Asllani</v>
          </cell>
          <cell r="E367" t="str">
            <v>Inter</v>
          </cell>
          <cell r="F367">
            <v>6</v>
          </cell>
          <cell r="G367">
            <v>5</v>
          </cell>
          <cell r="H367">
            <v>1</v>
          </cell>
          <cell r="I367">
            <v>6</v>
          </cell>
          <cell r="J367">
            <v>6</v>
          </cell>
          <cell r="K367">
            <v>0</v>
          </cell>
          <cell r="L367">
            <v>15</v>
          </cell>
          <cell r="M367">
            <v>20</v>
          </cell>
        </row>
        <row r="368">
          <cell r="A368">
            <v>6633</v>
          </cell>
          <cell r="B368" t="str">
            <v>C</v>
          </cell>
          <cell r="C368" t="str">
            <v>M;C</v>
          </cell>
          <cell r="D368" t="str">
            <v>Pierret</v>
          </cell>
          <cell r="E368" t="str">
            <v>Lecce</v>
          </cell>
          <cell r="F368">
            <v>6</v>
          </cell>
          <cell r="G368">
            <v>4</v>
          </cell>
          <cell r="H368">
            <v>2</v>
          </cell>
          <cell r="I368">
            <v>6</v>
          </cell>
          <cell r="J368">
            <v>5</v>
          </cell>
          <cell r="K368">
            <v>1</v>
          </cell>
          <cell r="L368">
            <v>12</v>
          </cell>
          <cell r="M368">
            <v>15</v>
          </cell>
        </row>
        <row r="369">
          <cell r="A369">
            <v>5295</v>
          </cell>
          <cell r="B369" t="str">
            <v>C</v>
          </cell>
          <cell r="C369" t="str">
            <v>C;W</v>
          </cell>
          <cell r="D369" t="str">
            <v>Musah</v>
          </cell>
          <cell r="E369" t="str">
            <v>Milan</v>
          </cell>
          <cell r="F369">
            <v>6</v>
          </cell>
          <cell r="G369">
            <v>4</v>
          </cell>
          <cell r="H369">
            <v>2</v>
          </cell>
          <cell r="I369">
            <v>6</v>
          </cell>
          <cell r="J369">
            <v>4</v>
          </cell>
          <cell r="K369">
            <v>2</v>
          </cell>
          <cell r="L369">
            <v>14</v>
          </cell>
          <cell r="M369">
            <v>16</v>
          </cell>
        </row>
        <row r="370">
          <cell r="A370">
            <v>5007</v>
          </cell>
          <cell r="B370" t="str">
            <v>C</v>
          </cell>
          <cell r="C370" t="str">
            <v>C</v>
          </cell>
          <cell r="D370" t="str">
            <v>Ilic</v>
          </cell>
          <cell r="E370" t="str">
            <v>Torino</v>
          </cell>
          <cell r="F370">
            <v>6</v>
          </cell>
          <cell r="G370">
            <v>7</v>
          </cell>
          <cell r="H370">
            <v>-1</v>
          </cell>
          <cell r="I370">
            <v>6</v>
          </cell>
          <cell r="J370">
            <v>7</v>
          </cell>
          <cell r="K370">
            <v>-1</v>
          </cell>
          <cell r="L370">
            <v>8</v>
          </cell>
          <cell r="M370">
            <v>8</v>
          </cell>
        </row>
        <row r="371">
          <cell r="A371">
            <v>2117</v>
          </cell>
          <cell r="B371" t="str">
            <v>C</v>
          </cell>
          <cell r="C371" t="str">
            <v>C;T</v>
          </cell>
          <cell r="D371" t="str">
            <v>Kastanos</v>
          </cell>
          <cell r="E371" t="str">
            <v>Verona</v>
          </cell>
          <cell r="F371">
            <v>6</v>
          </cell>
          <cell r="G371">
            <v>4</v>
          </cell>
          <cell r="H371">
            <v>2</v>
          </cell>
          <cell r="I371">
            <v>6</v>
          </cell>
          <cell r="J371">
            <v>4</v>
          </cell>
          <cell r="K371">
            <v>2</v>
          </cell>
          <cell r="L371">
            <v>9</v>
          </cell>
          <cell r="M371">
            <v>9</v>
          </cell>
        </row>
        <row r="372">
          <cell r="A372">
            <v>6486</v>
          </cell>
          <cell r="B372" t="str">
            <v>C</v>
          </cell>
          <cell r="C372" t="str">
            <v>W;T</v>
          </cell>
          <cell r="D372" t="str">
            <v>Suslov</v>
          </cell>
          <cell r="E372" t="str">
            <v>Verona</v>
          </cell>
          <cell r="F372">
            <v>6</v>
          </cell>
          <cell r="G372">
            <v>13</v>
          </cell>
          <cell r="H372">
            <v>-7</v>
          </cell>
          <cell r="I372">
            <v>6</v>
          </cell>
          <cell r="J372">
            <v>13</v>
          </cell>
          <cell r="K372">
            <v>-7</v>
          </cell>
          <cell r="L372">
            <v>21</v>
          </cell>
          <cell r="M372">
            <v>24</v>
          </cell>
        </row>
        <row r="373">
          <cell r="A373">
            <v>6680</v>
          </cell>
          <cell r="B373" t="str">
            <v>C</v>
          </cell>
          <cell r="C373" t="str">
            <v>M;C</v>
          </cell>
          <cell r="D373" t="str">
            <v>Karlstrom</v>
          </cell>
          <cell r="E373" t="str">
            <v>Udinese</v>
          </cell>
          <cell r="F373">
            <v>6</v>
          </cell>
          <cell r="G373">
            <v>5</v>
          </cell>
          <cell r="H373">
            <v>1</v>
          </cell>
          <cell r="I373">
            <v>6</v>
          </cell>
          <cell r="J373">
            <v>5</v>
          </cell>
          <cell r="K373">
            <v>1</v>
          </cell>
          <cell r="L373">
            <v>21</v>
          </cell>
          <cell r="M373">
            <v>26</v>
          </cell>
        </row>
        <row r="374">
          <cell r="A374">
            <v>6683</v>
          </cell>
          <cell r="B374" t="str">
            <v>C</v>
          </cell>
          <cell r="C374" t="str">
            <v>M;C</v>
          </cell>
          <cell r="D374" t="str">
            <v>Doumbia I.</v>
          </cell>
          <cell r="E374" t="str">
            <v>Venezia</v>
          </cell>
          <cell r="F374">
            <v>6</v>
          </cell>
          <cell r="G374">
            <v>1</v>
          </cell>
          <cell r="H374">
            <v>5</v>
          </cell>
          <cell r="I374">
            <v>6</v>
          </cell>
          <cell r="J374">
            <v>1</v>
          </cell>
          <cell r="K374">
            <v>5</v>
          </cell>
          <cell r="L374">
            <v>9</v>
          </cell>
          <cell r="M374">
            <v>12</v>
          </cell>
        </row>
        <row r="375">
          <cell r="A375">
            <v>6151</v>
          </cell>
          <cell r="B375" t="str">
            <v>C</v>
          </cell>
          <cell r="C375" t="str">
            <v>M;C</v>
          </cell>
          <cell r="D375" t="str">
            <v>Perrone</v>
          </cell>
          <cell r="E375" t="str">
            <v>Como</v>
          </cell>
          <cell r="F375">
            <v>6</v>
          </cell>
          <cell r="G375">
            <v>4</v>
          </cell>
          <cell r="H375">
            <v>2</v>
          </cell>
          <cell r="I375">
            <v>6</v>
          </cell>
          <cell r="J375">
            <v>4</v>
          </cell>
          <cell r="K375">
            <v>2</v>
          </cell>
          <cell r="L375">
            <v>16</v>
          </cell>
          <cell r="M375">
            <v>21</v>
          </cell>
        </row>
        <row r="376">
          <cell r="A376">
            <v>6054</v>
          </cell>
          <cell r="B376" t="str">
            <v>C</v>
          </cell>
          <cell r="C376" t="str">
            <v>M;C</v>
          </cell>
          <cell r="D376" t="str">
            <v>Moro N.</v>
          </cell>
          <cell r="E376" t="str">
            <v>Bologna</v>
          </cell>
          <cell r="F376">
            <v>5</v>
          </cell>
          <cell r="G376">
            <v>2</v>
          </cell>
          <cell r="H376">
            <v>3</v>
          </cell>
          <cell r="I376">
            <v>5</v>
          </cell>
          <cell r="J376">
            <v>2</v>
          </cell>
          <cell r="K376">
            <v>3</v>
          </cell>
          <cell r="L376">
            <v>10</v>
          </cell>
          <cell r="M376">
            <v>13</v>
          </cell>
        </row>
        <row r="377">
          <cell r="A377">
            <v>5425</v>
          </cell>
          <cell r="B377" t="str">
            <v>C</v>
          </cell>
          <cell r="C377" t="str">
            <v>C;W;T</v>
          </cell>
          <cell r="D377" t="str">
            <v>Urbanski</v>
          </cell>
          <cell r="E377" t="str">
            <v>Monza</v>
          </cell>
          <cell r="F377">
            <v>5</v>
          </cell>
          <cell r="G377">
            <v>5</v>
          </cell>
          <cell r="H377">
            <v>0</v>
          </cell>
          <cell r="I377">
            <v>5</v>
          </cell>
          <cell r="J377">
            <v>6</v>
          </cell>
          <cell r="K377">
            <v>-1</v>
          </cell>
          <cell r="L377">
            <v>14</v>
          </cell>
          <cell r="M377">
            <v>17</v>
          </cell>
        </row>
        <row r="378">
          <cell r="A378">
            <v>6459</v>
          </cell>
          <cell r="B378" t="str">
            <v>C</v>
          </cell>
          <cell r="C378" t="str">
            <v>W;A</v>
          </cell>
          <cell r="D378" t="str">
            <v>Karlsson</v>
          </cell>
          <cell r="E378" t="str">
            <v>Lecce</v>
          </cell>
          <cell r="F378">
            <v>5</v>
          </cell>
          <cell r="G378">
            <v>7</v>
          </cell>
          <cell r="H378">
            <v>-2</v>
          </cell>
          <cell r="I378">
            <v>5</v>
          </cell>
          <cell r="J378">
            <v>6</v>
          </cell>
          <cell r="K378">
            <v>-1</v>
          </cell>
          <cell r="L378">
            <v>12</v>
          </cell>
          <cell r="M378">
            <v>10</v>
          </cell>
        </row>
        <row r="379">
          <cell r="A379">
            <v>1871</v>
          </cell>
          <cell r="B379" t="str">
            <v>C</v>
          </cell>
          <cell r="C379" t="str">
            <v>M;C</v>
          </cell>
          <cell r="D379" t="str">
            <v>Deiola</v>
          </cell>
          <cell r="E379" t="str">
            <v>Cagliari</v>
          </cell>
          <cell r="F379">
            <v>5</v>
          </cell>
          <cell r="G379">
            <v>4</v>
          </cell>
          <cell r="H379">
            <v>1</v>
          </cell>
          <cell r="I379">
            <v>5</v>
          </cell>
          <cell r="J379">
            <v>5</v>
          </cell>
          <cell r="K379">
            <v>0</v>
          </cell>
          <cell r="L379">
            <v>11</v>
          </cell>
          <cell r="M379">
            <v>14</v>
          </cell>
        </row>
        <row r="380">
          <cell r="A380">
            <v>6232</v>
          </cell>
          <cell r="B380" t="str">
            <v>C</v>
          </cell>
          <cell r="C380" t="str">
            <v>M;C</v>
          </cell>
          <cell r="D380" t="str">
            <v>Makoumbou</v>
          </cell>
          <cell r="E380" t="str">
            <v>Cagliari</v>
          </cell>
          <cell r="F380">
            <v>5</v>
          </cell>
          <cell r="G380">
            <v>4</v>
          </cell>
          <cell r="H380">
            <v>1</v>
          </cell>
          <cell r="I380">
            <v>5</v>
          </cell>
          <cell r="J380">
            <v>5</v>
          </cell>
          <cell r="K380">
            <v>0</v>
          </cell>
          <cell r="L380">
            <v>13</v>
          </cell>
          <cell r="M380">
            <v>16</v>
          </cell>
        </row>
        <row r="381">
          <cell r="A381">
            <v>6394</v>
          </cell>
          <cell r="B381" t="str">
            <v>C</v>
          </cell>
          <cell r="C381" t="str">
            <v>M;C</v>
          </cell>
          <cell r="D381" t="str">
            <v>Ramadani</v>
          </cell>
          <cell r="E381" t="str">
            <v>Lecce</v>
          </cell>
          <cell r="F381">
            <v>5</v>
          </cell>
          <cell r="G381">
            <v>5</v>
          </cell>
          <cell r="H381">
            <v>0</v>
          </cell>
          <cell r="I381">
            <v>5</v>
          </cell>
          <cell r="J381">
            <v>6</v>
          </cell>
          <cell r="K381">
            <v>-1</v>
          </cell>
          <cell r="L381">
            <v>10</v>
          </cell>
          <cell r="M381">
            <v>12</v>
          </cell>
        </row>
        <row r="382">
          <cell r="A382">
            <v>6252</v>
          </cell>
          <cell r="B382" t="str">
            <v>C</v>
          </cell>
          <cell r="C382" t="str">
            <v>C;T</v>
          </cell>
          <cell r="D382" t="str">
            <v>Folorunsho</v>
          </cell>
          <cell r="E382" t="str">
            <v>Fiorentina</v>
          </cell>
          <cell r="F382">
            <v>5</v>
          </cell>
          <cell r="G382">
            <v>7</v>
          </cell>
          <cell r="H382">
            <v>-2</v>
          </cell>
          <cell r="I382">
            <v>5</v>
          </cell>
          <cell r="J382">
            <v>7</v>
          </cell>
          <cell r="K382">
            <v>-2</v>
          </cell>
          <cell r="L382">
            <v>22</v>
          </cell>
          <cell r="M382">
            <v>22</v>
          </cell>
        </row>
        <row r="383">
          <cell r="A383">
            <v>6191</v>
          </cell>
          <cell r="B383" t="str">
            <v>C</v>
          </cell>
          <cell r="C383" t="str">
            <v>M;C</v>
          </cell>
          <cell r="D383" t="str">
            <v>Belahyane</v>
          </cell>
          <cell r="E383" t="str">
            <v>Lazio</v>
          </cell>
          <cell r="F383">
            <v>5</v>
          </cell>
          <cell r="G383">
            <v>1</v>
          </cell>
          <cell r="H383">
            <v>4</v>
          </cell>
          <cell r="I383">
            <v>5</v>
          </cell>
          <cell r="J383">
            <v>1</v>
          </cell>
          <cell r="K383">
            <v>4</v>
          </cell>
          <cell r="L383">
            <v>11</v>
          </cell>
          <cell r="M383">
            <v>14</v>
          </cell>
        </row>
        <row r="384">
          <cell r="A384">
            <v>5688</v>
          </cell>
          <cell r="B384" t="str">
            <v>C</v>
          </cell>
          <cell r="C384" t="str">
            <v>W;T</v>
          </cell>
          <cell r="D384" t="str">
            <v>Harroui</v>
          </cell>
          <cell r="E384" t="str">
            <v>Verona</v>
          </cell>
          <cell r="F384">
            <v>5</v>
          </cell>
          <cell r="G384">
            <v>13</v>
          </cell>
          <cell r="H384">
            <v>-8</v>
          </cell>
          <cell r="I384">
            <v>5</v>
          </cell>
          <cell r="J384">
            <v>13</v>
          </cell>
          <cell r="K384">
            <v>-8</v>
          </cell>
          <cell r="L384">
            <v>20</v>
          </cell>
          <cell r="M384">
            <v>23</v>
          </cell>
        </row>
        <row r="385">
          <cell r="A385">
            <v>6676</v>
          </cell>
          <cell r="B385" t="str">
            <v>C</v>
          </cell>
          <cell r="C385" t="str">
            <v>M;C</v>
          </cell>
          <cell r="D385" t="str">
            <v>Engelhardt</v>
          </cell>
          <cell r="E385" t="str">
            <v>Como</v>
          </cell>
          <cell r="F385">
            <v>5</v>
          </cell>
          <cell r="G385">
            <v>4</v>
          </cell>
          <cell r="H385">
            <v>1</v>
          </cell>
          <cell r="I385">
            <v>5</v>
          </cell>
          <cell r="J385">
            <v>4</v>
          </cell>
          <cell r="K385">
            <v>1</v>
          </cell>
          <cell r="L385">
            <v>9</v>
          </cell>
          <cell r="M385">
            <v>12</v>
          </cell>
        </row>
        <row r="386">
          <cell r="A386">
            <v>6015</v>
          </cell>
          <cell r="B386" t="str">
            <v>C</v>
          </cell>
          <cell r="C386" t="str">
            <v>C;T</v>
          </cell>
          <cell r="D386" t="str">
            <v>Berisha M.</v>
          </cell>
          <cell r="E386" t="str">
            <v>Lecce</v>
          </cell>
          <cell r="F386">
            <v>5</v>
          </cell>
          <cell r="G386">
            <v>1</v>
          </cell>
          <cell r="H386">
            <v>4</v>
          </cell>
          <cell r="I386">
            <v>5</v>
          </cell>
          <cell r="J386">
            <v>1</v>
          </cell>
          <cell r="K386">
            <v>4</v>
          </cell>
          <cell r="L386">
            <v>9</v>
          </cell>
          <cell r="M386">
            <v>9</v>
          </cell>
        </row>
        <row r="387">
          <cell r="A387">
            <v>6898</v>
          </cell>
          <cell r="B387" t="str">
            <v>C</v>
          </cell>
          <cell r="C387" t="str">
            <v>M;C</v>
          </cell>
          <cell r="D387" t="str">
            <v>Keita M.</v>
          </cell>
          <cell r="E387" t="str">
            <v>Parma</v>
          </cell>
          <cell r="F387">
            <v>5</v>
          </cell>
          <cell r="G387">
            <v>6</v>
          </cell>
          <cell r="H387">
            <v>-1</v>
          </cell>
          <cell r="I387">
            <v>5</v>
          </cell>
          <cell r="J387">
            <v>7</v>
          </cell>
          <cell r="K387">
            <v>-2</v>
          </cell>
          <cell r="L387">
            <v>14</v>
          </cell>
          <cell r="M387">
            <v>17</v>
          </cell>
        </row>
        <row r="388">
          <cell r="A388">
            <v>5131</v>
          </cell>
          <cell r="B388" t="str">
            <v>C</v>
          </cell>
          <cell r="C388" t="str">
            <v>M;C</v>
          </cell>
          <cell r="D388" t="str">
            <v>Gilmour</v>
          </cell>
          <cell r="E388" t="str">
            <v>Napoli</v>
          </cell>
          <cell r="F388">
            <v>5</v>
          </cell>
          <cell r="G388">
            <v>7</v>
          </cell>
          <cell r="H388">
            <v>-2</v>
          </cell>
          <cell r="I388">
            <v>5</v>
          </cell>
          <cell r="J388">
            <v>8</v>
          </cell>
          <cell r="K388">
            <v>-3</v>
          </cell>
          <cell r="L388">
            <v>22</v>
          </cell>
          <cell r="M388">
            <v>27</v>
          </cell>
        </row>
        <row r="389">
          <cell r="A389">
            <v>6920</v>
          </cell>
          <cell r="B389" t="str">
            <v>C</v>
          </cell>
          <cell r="C389" t="str">
            <v>E;W</v>
          </cell>
          <cell r="D389" t="str">
            <v>Martins K.</v>
          </cell>
          <cell r="E389" t="str">
            <v>Monza</v>
          </cell>
          <cell r="F389">
            <v>5</v>
          </cell>
          <cell r="G389">
            <v>1</v>
          </cell>
          <cell r="H389">
            <v>4</v>
          </cell>
          <cell r="I389">
            <v>5</v>
          </cell>
          <cell r="J389">
            <v>1</v>
          </cell>
          <cell r="K389">
            <v>4</v>
          </cell>
          <cell r="L389">
            <v>5</v>
          </cell>
          <cell r="M389">
            <v>5</v>
          </cell>
        </row>
        <row r="390">
          <cell r="A390">
            <v>6969</v>
          </cell>
          <cell r="B390" t="str">
            <v>C</v>
          </cell>
          <cell r="C390" t="str">
            <v>C;T</v>
          </cell>
          <cell r="D390" t="str">
            <v>Billing</v>
          </cell>
          <cell r="E390" t="str">
            <v>Napoli</v>
          </cell>
          <cell r="F390">
            <v>5</v>
          </cell>
          <cell r="G390">
            <v>5</v>
          </cell>
          <cell r="H390">
            <v>0</v>
          </cell>
          <cell r="I390">
            <v>5</v>
          </cell>
          <cell r="J390">
            <v>5</v>
          </cell>
          <cell r="K390">
            <v>0</v>
          </cell>
          <cell r="L390">
            <v>13</v>
          </cell>
          <cell r="M390">
            <v>13</v>
          </cell>
        </row>
        <row r="391">
          <cell r="A391">
            <v>6538</v>
          </cell>
          <cell r="B391" t="str">
            <v>C</v>
          </cell>
          <cell r="C391" t="str">
            <v>M;C</v>
          </cell>
          <cell r="D391" t="str">
            <v>Onana J.</v>
          </cell>
          <cell r="E391" t="str">
            <v>Genoa</v>
          </cell>
          <cell r="F391">
            <v>5</v>
          </cell>
          <cell r="G391">
            <v>5</v>
          </cell>
          <cell r="H391">
            <v>0</v>
          </cell>
          <cell r="I391">
            <v>6</v>
          </cell>
          <cell r="J391">
            <v>6</v>
          </cell>
          <cell r="K391">
            <v>0</v>
          </cell>
          <cell r="L391">
            <v>11</v>
          </cell>
          <cell r="M391">
            <v>13</v>
          </cell>
        </row>
        <row r="392">
          <cell r="A392">
            <v>7028</v>
          </cell>
          <cell r="B392" t="str">
            <v>C</v>
          </cell>
          <cell r="C392" t="str">
            <v>M;C</v>
          </cell>
          <cell r="D392" t="str">
            <v>Bernede</v>
          </cell>
          <cell r="E392" t="str">
            <v>Verona</v>
          </cell>
          <cell r="F392">
            <v>5</v>
          </cell>
          <cell r="G392">
            <v>3</v>
          </cell>
          <cell r="H392">
            <v>2</v>
          </cell>
          <cell r="I392">
            <v>6</v>
          </cell>
          <cell r="J392">
            <v>4</v>
          </cell>
          <cell r="K392">
            <v>2</v>
          </cell>
          <cell r="L392">
            <v>13</v>
          </cell>
          <cell r="M392">
            <v>19</v>
          </cell>
        </row>
        <row r="393">
          <cell r="A393">
            <v>4404</v>
          </cell>
          <cell r="B393" t="str">
            <v>C</v>
          </cell>
          <cell r="C393" t="str">
            <v>C</v>
          </cell>
          <cell r="D393" t="str">
            <v>Thorsby</v>
          </cell>
          <cell r="E393" t="str">
            <v>Genoa</v>
          </cell>
          <cell r="F393">
            <v>4</v>
          </cell>
          <cell r="G393">
            <v>5</v>
          </cell>
          <cell r="H393">
            <v>-1</v>
          </cell>
          <cell r="I393">
            <v>4</v>
          </cell>
          <cell r="J393">
            <v>4</v>
          </cell>
          <cell r="K393">
            <v>0</v>
          </cell>
          <cell r="L393">
            <v>10</v>
          </cell>
          <cell r="M393">
            <v>13</v>
          </cell>
        </row>
        <row r="394">
          <cell r="A394">
            <v>4970</v>
          </cell>
          <cell r="B394" t="str">
            <v>C</v>
          </cell>
          <cell r="C394" t="str">
            <v>C;W</v>
          </cell>
          <cell r="D394" t="str">
            <v>Messias</v>
          </cell>
          <cell r="E394" t="str">
            <v>Genoa</v>
          </cell>
          <cell r="F394">
            <v>4</v>
          </cell>
          <cell r="G394">
            <v>9</v>
          </cell>
          <cell r="H394">
            <v>-5</v>
          </cell>
          <cell r="I394">
            <v>4</v>
          </cell>
          <cell r="J394">
            <v>9</v>
          </cell>
          <cell r="K394">
            <v>-5</v>
          </cell>
          <cell r="L394">
            <v>12</v>
          </cell>
          <cell r="M394">
            <v>15</v>
          </cell>
        </row>
        <row r="395">
          <cell r="A395">
            <v>4377</v>
          </cell>
          <cell r="B395" t="str">
            <v>C</v>
          </cell>
          <cell r="C395" t="str">
            <v>C;T</v>
          </cell>
          <cell r="D395" t="str">
            <v>Castrovilli</v>
          </cell>
          <cell r="E395" t="str">
            <v>Monza</v>
          </cell>
          <cell r="F395">
            <v>4</v>
          </cell>
          <cell r="G395">
            <v>10</v>
          </cell>
          <cell r="H395">
            <v>-6</v>
          </cell>
          <cell r="I395">
            <v>4</v>
          </cell>
          <cell r="J395">
            <v>10</v>
          </cell>
          <cell r="K395">
            <v>-6</v>
          </cell>
          <cell r="L395">
            <v>17</v>
          </cell>
          <cell r="M395">
            <v>17</v>
          </cell>
        </row>
        <row r="396">
          <cell r="A396">
            <v>5919</v>
          </cell>
          <cell r="B396" t="str">
            <v>C</v>
          </cell>
          <cell r="C396" t="str">
            <v>W</v>
          </cell>
          <cell r="D396" t="str">
            <v>Tchaouna</v>
          </cell>
          <cell r="E396" t="str">
            <v>Lazio</v>
          </cell>
          <cell r="F396">
            <v>4</v>
          </cell>
          <cell r="G396">
            <v>9</v>
          </cell>
          <cell r="H396">
            <v>-5</v>
          </cell>
          <cell r="I396">
            <v>4</v>
          </cell>
          <cell r="J396">
            <v>9</v>
          </cell>
          <cell r="K396">
            <v>-5</v>
          </cell>
          <cell r="L396">
            <v>15</v>
          </cell>
          <cell r="M396">
            <v>12</v>
          </cell>
        </row>
        <row r="397">
          <cell r="A397">
            <v>5457</v>
          </cell>
          <cell r="B397" t="str">
            <v>C</v>
          </cell>
          <cell r="C397" t="str">
            <v>C</v>
          </cell>
          <cell r="D397" t="str">
            <v>Maleh</v>
          </cell>
          <cell r="E397" t="str">
            <v>Empoli</v>
          </cell>
          <cell r="F397">
            <v>4</v>
          </cell>
          <cell r="G397">
            <v>3</v>
          </cell>
          <cell r="H397">
            <v>1</v>
          </cell>
          <cell r="I397">
            <v>4</v>
          </cell>
          <cell r="J397">
            <v>3</v>
          </cell>
          <cell r="K397">
            <v>1</v>
          </cell>
          <cell r="L397">
            <v>10</v>
          </cell>
          <cell r="M397">
            <v>10</v>
          </cell>
        </row>
        <row r="398">
          <cell r="A398">
            <v>5992</v>
          </cell>
          <cell r="B398" t="str">
            <v>C</v>
          </cell>
          <cell r="C398" t="str">
            <v>M;C</v>
          </cell>
          <cell r="D398" t="str">
            <v>Bondo</v>
          </cell>
          <cell r="E398" t="str">
            <v>Milan</v>
          </cell>
          <cell r="F398">
            <v>4</v>
          </cell>
          <cell r="G398">
            <v>3</v>
          </cell>
          <cell r="H398">
            <v>1</v>
          </cell>
          <cell r="I398">
            <v>4</v>
          </cell>
          <cell r="J398">
            <v>3</v>
          </cell>
          <cell r="K398">
            <v>1</v>
          </cell>
          <cell r="L398">
            <v>14</v>
          </cell>
          <cell r="M398">
            <v>17</v>
          </cell>
        </row>
        <row r="399">
          <cell r="A399">
            <v>2741</v>
          </cell>
          <cell r="B399" t="str">
            <v>C</v>
          </cell>
          <cell r="C399" t="str">
            <v>M;C</v>
          </cell>
          <cell r="D399" t="str">
            <v>Pessina</v>
          </cell>
          <cell r="E399" t="str">
            <v>Monza</v>
          </cell>
          <cell r="F399">
            <v>4</v>
          </cell>
          <cell r="G399">
            <v>12</v>
          </cell>
          <cell r="H399">
            <v>-8</v>
          </cell>
          <cell r="I399">
            <v>4</v>
          </cell>
          <cell r="J399">
            <v>13</v>
          </cell>
          <cell r="K399">
            <v>-9</v>
          </cell>
          <cell r="L399">
            <v>12</v>
          </cell>
          <cell r="M399">
            <v>12</v>
          </cell>
        </row>
        <row r="400">
          <cell r="A400">
            <v>5421</v>
          </cell>
          <cell r="B400" t="str">
            <v>C</v>
          </cell>
          <cell r="C400" t="str">
            <v>C;T</v>
          </cell>
          <cell r="D400" t="str">
            <v>Camara D.</v>
          </cell>
          <cell r="E400" t="str">
            <v>Parma</v>
          </cell>
          <cell r="F400">
            <v>4</v>
          </cell>
          <cell r="G400">
            <v>1</v>
          </cell>
          <cell r="H400">
            <v>3</v>
          </cell>
          <cell r="I400">
            <v>4</v>
          </cell>
          <cell r="J400">
            <v>1</v>
          </cell>
          <cell r="K400">
            <v>3</v>
          </cell>
          <cell r="L400">
            <v>8</v>
          </cell>
          <cell r="M400">
            <v>8</v>
          </cell>
        </row>
        <row r="401">
          <cell r="A401">
            <v>5422</v>
          </cell>
          <cell r="B401" t="str">
            <v>C</v>
          </cell>
          <cell r="C401" t="str">
            <v>W</v>
          </cell>
          <cell r="D401" t="str">
            <v>Zalewski</v>
          </cell>
          <cell r="E401" t="str">
            <v>Inter</v>
          </cell>
          <cell r="F401">
            <v>4</v>
          </cell>
          <cell r="G401">
            <v>2</v>
          </cell>
          <cell r="H401">
            <v>2</v>
          </cell>
          <cell r="I401">
            <v>4</v>
          </cell>
          <cell r="J401">
            <v>2</v>
          </cell>
          <cell r="K401">
            <v>2</v>
          </cell>
          <cell r="L401">
            <v>13</v>
          </cell>
          <cell r="M401">
            <v>13</v>
          </cell>
        </row>
        <row r="402">
          <cell r="A402">
            <v>2008</v>
          </cell>
          <cell r="B402" t="str">
            <v>C</v>
          </cell>
          <cell r="C402" t="str">
            <v>M;C</v>
          </cell>
          <cell r="D402" t="str">
            <v>Linetty</v>
          </cell>
          <cell r="E402" t="str">
            <v>Torino</v>
          </cell>
          <cell r="F402">
            <v>4</v>
          </cell>
          <cell r="G402">
            <v>3</v>
          </cell>
          <cell r="H402">
            <v>1</v>
          </cell>
          <cell r="I402">
            <v>4</v>
          </cell>
          <cell r="J402">
            <v>3</v>
          </cell>
          <cell r="K402">
            <v>1</v>
          </cell>
          <cell r="L402">
            <v>12</v>
          </cell>
          <cell r="M402">
            <v>15</v>
          </cell>
        </row>
        <row r="403">
          <cell r="A403">
            <v>4890</v>
          </cell>
          <cell r="B403" t="str">
            <v>C</v>
          </cell>
          <cell r="C403" t="str">
            <v>M;C</v>
          </cell>
          <cell r="D403" t="str">
            <v>Tameze</v>
          </cell>
          <cell r="E403" t="str">
            <v>Torino</v>
          </cell>
          <cell r="F403">
            <v>4</v>
          </cell>
          <cell r="G403">
            <v>5</v>
          </cell>
          <cell r="H403">
            <v>-1</v>
          </cell>
          <cell r="I403">
            <v>4</v>
          </cell>
          <cell r="J403">
            <v>6</v>
          </cell>
          <cell r="K403">
            <v>-2</v>
          </cell>
          <cell r="L403">
            <v>8</v>
          </cell>
          <cell r="M403">
            <v>10</v>
          </cell>
        </row>
        <row r="404">
          <cell r="A404">
            <v>6458</v>
          </cell>
          <cell r="B404" t="str">
            <v>C</v>
          </cell>
          <cell r="C404" t="str">
            <v>M;C</v>
          </cell>
          <cell r="D404" t="str">
            <v>Serdar</v>
          </cell>
          <cell r="E404" t="str">
            <v>Verona</v>
          </cell>
          <cell r="F404">
            <v>4</v>
          </cell>
          <cell r="G404">
            <v>5</v>
          </cell>
          <cell r="H404">
            <v>-1</v>
          </cell>
          <cell r="I404">
            <v>4</v>
          </cell>
          <cell r="J404">
            <v>6</v>
          </cell>
          <cell r="K404">
            <v>-2</v>
          </cell>
          <cell r="L404">
            <v>12</v>
          </cell>
          <cell r="M404">
            <v>12</v>
          </cell>
        </row>
        <row r="405">
          <cell r="A405">
            <v>1978</v>
          </cell>
          <cell r="B405" t="str">
            <v>C</v>
          </cell>
          <cell r="C405" t="str">
            <v>C;T</v>
          </cell>
          <cell r="D405" t="str">
            <v>Sensi</v>
          </cell>
          <cell r="E405" t="str">
            <v>Monza</v>
          </cell>
          <cell r="F405">
            <v>4</v>
          </cell>
          <cell r="G405">
            <v>7</v>
          </cell>
          <cell r="H405">
            <v>-3</v>
          </cell>
          <cell r="I405">
            <v>4</v>
          </cell>
          <cell r="J405">
            <v>7</v>
          </cell>
          <cell r="K405">
            <v>-3</v>
          </cell>
          <cell r="L405">
            <v>9</v>
          </cell>
          <cell r="M405">
            <v>9</v>
          </cell>
        </row>
        <row r="406">
          <cell r="A406">
            <v>6821</v>
          </cell>
          <cell r="B406" t="str">
            <v>C</v>
          </cell>
          <cell r="C406" t="str">
            <v>E;C</v>
          </cell>
          <cell r="D406" t="str">
            <v>Hainaut</v>
          </cell>
          <cell r="E406" t="str">
            <v>Parma</v>
          </cell>
          <cell r="F406">
            <v>4</v>
          </cell>
          <cell r="G406">
            <v>1</v>
          </cell>
          <cell r="H406">
            <v>3</v>
          </cell>
          <cell r="I406">
            <v>4</v>
          </cell>
          <cell r="J406">
            <v>1</v>
          </cell>
          <cell r="K406">
            <v>3</v>
          </cell>
          <cell r="L406">
            <v>12</v>
          </cell>
          <cell r="M406">
            <v>15</v>
          </cell>
        </row>
        <row r="407">
          <cell r="A407">
            <v>6900</v>
          </cell>
          <cell r="B407" t="str">
            <v>C</v>
          </cell>
          <cell r="C407" t="str">
            <v>E;W</v>
          </cell>
          <cell r="D407" t="str">
            <v>Rui Modesto</v>
          </cell>
          <cell r="E407" t="str">
            <v>Udinese</v>
          </cell>
          <cell r="F407">
            <v>4</v>
          </cell>
          <cell r="G407">
            <v>3</v>
          </cell>
          <cell r="H407">
            <v>1</v>
          </cell>
          <cell r="I407">
            <v>4</v>
          </cell>
          <cell r="J407">
            <v>4</v>
          </cell>
          <cell r="K407">
            <v>0</v>
          </cell>
          <cell r="L407">
            <v>8</v>
          </cell>
          <cell r="M407">
            <v>10</v>
          </cell>
        </row>
        <row r="408">
          <cell r="A408">
            <v>6904</v>
          </cell>
          <cell r="B408" t="str">
            <v>C</v>
          </cell>
          <cell r="C408" t="str">
            <v>W;T</v>
          </cell>
          <cell r="D408" t="str">
            <v>Yeboah J.</v>
          </cell>
          <cell r="E408" t="str">
            <v>Venezia</v>
          </cell>
          <cell r="F408">
            <v>4</v>
          </cell>
          <cell r="G408">
            <v>3</v>
          </cell>
          <cell r="H408">
            <v>1</v>
          </cell>
          <cell r="I408">
            <v>4</v>
          </cell>
          <cell r="J408">
            <v>3</v>
          </cell>
          <cell r="K408">
            <v>1</v>
          </cell>
          <cell r="L408">
            <v>13</v>
          </cell>
          <cell r="M408">
            <v>15</v>
          </cell>
        </row>
        <row r="409">
          <cell r="A409">
            <v>6761</v>
          </cell>
          <cell r="B409" t="str">
            <v>C</v>
          </cell>
          <cell r="C409" t="str">
            <v>M;C</v>
          </cell>
          <cell r="D409" t="str">
            <v>Veiga R.</v>
          </cell>
          <cell r="E409" t="str">
            <v>Juventus</v>
          </cell>
          <cell r="F409">
            <v>4</v>
          </cell>
          <cell r="G409">
            <v>3</v>
          </cell>
          <cell r="H409">
            <v>1</v>
          </cell>
          <cell r="I409">
            <v>4</v>
          </cell>
          <cell r="J409">
            <v>3</v>
          </cell>
          <cell r="K409">
            <v>1</v>
          </cell>
          <cell r="L409">
            <v>13</v>
          </cell>
          <cell r="M409">
            <v>16</v>
          </cell>
        </row>
        <row r="410">
          <cell r="A410">
            <v>6294</v>
          </cell>
          <cell r="B410" t="str">
            <v>C</v>
          </cell>
          <cell r="C410" t="str">
            <v>M;C</v>
          </cell>
          <cell r="D410" t="str">
            <v>Ndour</v>
          </cell>
          <cell r="E410" t="str">
            <v>Fiorentina</v>
          </cell>
          <cell r="F410">
            <v>4</v>
          </cell>
          <cell r="G410">
            <v>4</v>
          </cell>
          <cell r="H410">
            <v>0</v>
          </cell>
          <cell r="I410">
            <v>5</v>
          </cell>
          <cell r="J410">
            <v>5</v>
          </cell>
          <cell r="K410">
            <v>0</v>
          </cell>
          <cell r="L410">
            <v>12</v>
          </cell>
          <cell r="M410">
            <v>17</v>
          </cell>
        </row>
        <row r="411">
          <cell r="A411">
            <v>6424</v>
          </cell>
          <cell r="B411" t="str">
            <v>C</v>
          </cell>
          <cell r="C411" t="str">
            <v>M;C</v>
          </cell>
          <cell r="D411" t="str">
            <v>Prati</v>
          </cell>
          <cell r="E411" t="str">
            <v>Cagliari</v>
          </cell>
          <cell r="F411">
            <v>3</v>
          </cell>
          <cell r="G411">
            <v>4</v>
          </cell>
          <cell r="H411">
            <v>-1</v>
          </cell>
          <cell r="I411">
            <v>4</v>
          </cell>
          <cell r="J411">
            <v>5</v>
          </cell>
          <cell r="K411">
            <v>-1</v>
          </cell>
          <cell r="L411">
            <v>5</v>
          </cell>
          <cell r="M411">
            <v>7</v>
          </cell>
        </row>
        <row r="412">
          <cell r="A412">
            <v>6410</v>
          </cell>
          <cell r="B412" t="str">
            <v>C</v>
          </cell>
          <cell r="C412" t="str">
            <v>M;C</v>
          </cell>
          <cell r="D412" t="str">
            <v>Kaba</v>
          </cell>
          <cell r="E412" t="str">
            <v>Lecce</v>
          </cell>
          <cell r="F412">
            <v>3</v>
          </cell>
          <cell r="G412">
            <v>1</v>
          </cell>
          <cell r="H412">
            <v>2</v>
          </cell>
          <cell r="I412">
            <v>3</v>
          </cell>
          <cell r="J412">
            <v>1</v>
          </cell>
          <cell r="K412">
            <v>2</v>
          </cell>
          <cell r="L412">
            <v>7</v>
          </cell>
          <cell r="M412">
            <v>10</v>
          </cell>
        </row>
        <row r="413">
          <cell r="A413">
            <v>6222</v>
          </cell>
          <cell r="B413" t="str">
            <v>C</v>
          </cell>
          <cell r="C413" t="str">
            <v>C;T</v>
          </cell>
          <cell r="D413" t="str">
            <v>Rafia</v>
          </cell>
          <cell r="E413" t="str">
            <v>Lecce</v>
          </cell>
          <cell r="F413">
            <v>3</v>
          </cell>
          <cell r="G413">
            <v>4</v>
          </cell>
          <cell r="H413">
            <v>-1</v>
          </cell>
          <cell r="I413">
            <v>3</v>
          </cell>
          <cell r="J413">
            <v>4</v>
          </cell>
          <cell r="K413">
            <v>-1</v>
          </cell>
          <cell r="L413">
            <v>10</v>
          </cell>
          <cell r="M413">
            <v>10</v>
          </cell>
        </row>
        <row r="414">
          <cell r="A414">
            <v>6524</v>
          </cell>
          <cell r="B414" t="str">
            <v>C</v>
          </cell>
          <cell r="C414" t="str">
            <v>C;T</v>
          </cell>
          <cell r="D414" t="str">
            <v>Zeroli</v>
          </cell>
          <cell r="E414" t="str">
            <v>Monza</v>
          </cell>
          <cell r="F414">
            <v>3</v>
          </cell>
          <cell r="G414">
            <v>1</v>
          </cell>
          <cell r="H414">
            <v>2</v>
          </cell>
          <cell r="I414">
            <v>3</v>
          </cell>
          <cell r="J414">
            <v>1</v>
          </cell>
          <cell r="K414">
            <v>2</v>
          </cell>
          <cell r="L414">
            <v>11</v>
          </cell>
          <cell r="M414">
            <v>11</v>
          </cell>
        </row>
        <row r="415">
          <cell r="A415">
            <v>6212</v>
          </cell>
          <cell r="B415" t="str">
            <v>C</v>
          </cell>
          <cell r="C415" t="str">
            <v>M;C</v>
          </cell>
          <cell r="D415" t="str">
            <v>Zarraga</v>
          </cell>
          <cell r="E415" t="str">
            <v>Udinese</v>
          </cell>
          <cell r="F415">
            <v>3</v>
          </cell>
          <cell r="G415">
            <v>3</v>
          </cell>
          <cell r="H415">
            <v>0</v>
          </cell>
          <cell r="I415">
            <v>3</v>
          </cell>
          <cell r="J415">
            <v>4</v>
          </cell>
          <cell r="K415">
            <v>-1</v>
          </cell>
          <cell r="L415">
            <v>9</v>
          </cell>
          <cell r="M415">
            <v>9</v>
          </cell>
        </row>
        <row r="416">
          <cell r="A416">
            <v>4376</v>
          </cell>
          <cell r="B416" t="str">
            <v>C</v>
          </cell>
          <cell r="C416" t="str">
            <v>C;T</v>
          </cell>
          <cell r="D416" t="str">
            <v>Zurkowski</v>
          </cell>
          <cell r="E416" t="str">
            <v>Empoli</v>
          </cell>
          <cell r="F416">
            <v>3</v>
          </cell>
          <cell r="G416">
            <v>10</v>
          </cell>
          <cell r="H416">
            <v>-7</v>
          </cell>
          <cell r="I416">
            <v>3</v>
          </cell>
          <cell r="J416">
            <v>10</v>
          </cell>
          <cell r="K416">
            <v>-7</v>
          </cell>
          <cell r="L416">
            <v>9</v>
          </cell>
          <cell r="M416">
            <v>9</v>
          </cell>
        </row>
        <row r="417">
          <cell r="A417">
            <v>6804</v>
          </cell>
          <cell r="B417" t="str">
            <v>C</v>
          </cell>
          <cell r="C417" t="str">
            <v>M;C</v>
          </cell>
          <cell r="D417" t="str">
            <v>Richardson</v>
          </cell>
          <cell r="E417" t="str">
            <v>Fiorentina</v>
          </cell>
          <cell r="F417">
            <v>3</v>
          </cell>
          <cell r="G417">
            <v>8</v>
          </cell>
          <cell r="H417">
            <v>-5</v>
          </cell>
          <cell r="I417">
            <v>3</v>
          </cell>
          <cell r="J417">
            <v>8</v>
          </cell>
          <cell r="K417">
            <v>-5</v>
          </cell>
          <cell r="L417">
            <v>9</v>
          </cell>
          <cell r="M417">
            <v>12</v>
          </cell>
        </row>
        <row r="418">
          <cell r="A418">
            <v>5540</v>
          </cell>
          <cell r="B418" t="str">
            <v>C</v>
          </cell>
          <cell r="C418" t="str">
            <v>M;C</v>
          </cell>
          <cell r="D418" t="str">
            <v>Niasse</v>
          </cell>
          <cell r="E418" t="str">
            <v>Verona</v>
          </cell>
          <cell r="F418">
            <v>3</v>
          </cell>
          <cell r="G418">
            <v>2</v>
          </cell>
          <cell r="H418">
            <v>1</v>
          </cell>
          <cell r="I418">
            <v>3</v>
          </cell>
          <cell r="J418">
            <v>2</v>
          </cell>
          <cell r="K418">
            <v>1</v>
          </cell>
          <cell r="L418">
            <v>12</v>
          </cell>
          <cell r="M418">
            <v>17</v>
          </cell>
        </row>
        <row r="419">
          <cell r="A419">
            <v>7019</v>
          </cell>
          <cell r="B419" t="str">
            <v>C</v>
          </cell>
          <cell r="C419" t="str">
            <v>M;C</v>
          </cell>
          <cell r="D419" t="str">
            <v>Gourna-Douath</v>
          </cell>
          <cell r="E419" t="str">
            <v>Roma</v>
          </cell>
          <cell r="F419">
            <v>3</v>
          </cell>
          <cell r="G419">
            <v>4</v>
          </cell>
          <cell r="H419">
            <v>-1</v>
          </cell>
          <cell r="I419">
            <v>4</v>
          </cell>
          <cell r="J419">
            <v>5</v>
          </cell>
          <cell r="K419">
            <v>-1</v>
          </cell>
          <cell r="L419">
            <v>12</v>
          </cell>
          <cell r="M419">
            <v>17</v>
          </cell>
        </row>
        <row r="420">
          <cell r="A420">
            <v>5784</v>
          </cell>
          <cell r="B420" t="str">
            <v>C</v>
          </cell>
          <cell r="C420" t="str">
            <v>C;T</v>
          </cell>
          <cell r="D420" t="str">
            <v>Aebischer</v>
          </cell>
          <cell r="E420" t="str">
            <v>Bologna</v>
          </cell>
          <cell r="F420">
            <v>2</v>
          </cell>
          <cell r="G420">
            <v>10</v>
          </cell>
          <cell r="H420">
            <v>-8</v>
          </cell>
          <cell r="I420">
            <v>2</v>
          </cell>
          <cell r="J420">
            <v>10</v>
          </cell>
          <cell r="K420">
            <v>-8</v>
          </cell>
          <cell r="L420">
            <v>10</v>
          </cell>
          <cell r="M420">
            <v>10</v>
          </cell>
        </row>
        <row r="421">
          <cell r="A421">
            <v>6656</v>
          </cell>
          <cell r="B421" t="str">
            <v>C</v>
          </cell>
          <cell r="C421" t="str">
            <v>M;C</v>
          </cell>
          <cell r="D421" t="str">
            <v>Braunoder</v>
          </cell>
          <cell r="E421" t="str">
            <v>Como</v>
          </cell>
          <cell r="F421">
            <v>2</v>
          </cell>
          <cell r="G421">
            <v>3</v>
          </cell>
          <cell r="H421">
            <v>-1</v>
          </cell>
          <cell r="I421">
            <v>1</v>
          </cell>
          <cell r="J421">
            <v>4</v>
          </cell>
          <cell r="K421">
            <v>-3</v>
          </cell>
          <cell r="L421">
            <v>5</v>
          </cell>
          <cell r="M421">
            <v>8</v>
          </cell>
        </row>
        <row r="422">
          <cell r="A422">
            <v>2161</v>
          </cell>
          <cell r="B422" t="str">
            <v>C</v>
          </cell>
          <cell r="C422" t="str">
            <v>M;C</v>
          </cell>
          <cell r="D422" t="str">
            <v>Haas</v>
          </cell>
          <cell r="E422" t="str">
            <v>Empoli</v>
          </cell>
          <cell r="F422">
            <v>2</v>
          </cell>
          <cell r="G422">
            <v>2</v>
          </cell>
          <cell r="H422">
            <v>0</v>
          </cell>
          <cell r="I422">
            <v>2</v>
          </cell>
          <cell r="J422">
            <v>2</v>
          </cell>
          <cell r="K422">
            <v>0</v>
          </cell>
          <cell r="L422">
            <v>3</v>
          </cell>
          <cell r="M422">
            <v>3</v>
          </cell>
        </row>
        <row r="423">
          <cell r="A423">
            <v>5286</v>
          </cell>
          <cell r="B423" t="str">
            <v>C</v>
          </cell>
          <cell r="C423" t="str">
            <v>M;C</v>
          </cell>
          <cell r="D423" t="str">
            <v>Akpa Akpro</v>
          </cell>
          <cell r="E423" t="str">
            <v>Monza</v>
          </cell>
          <cell r="F423">
            <v>2</v>
          </cell>
          <cell r="G423">
            <v>1</v>
          </cell>
          <cell r="H423">
            <v>1</v>
          </cell>
          <cell r="I423">
            <v>2</v>
          </cell>
          <cell r="J423">
            <v>1</v>
          </cell>
          <cell r="K423">
            <v>1</v>
          </cell>
          <cell r="L423">
            <v>6</v>
          </cell>
          <cell r="M423">
            <v>8</v>
          </cell>
        </row>
        <row r="424">
          <cell r="A424">
            <v>801</v>
          </cell>
          <cell r="B424" t="str">
            <v>C</v>
          </cell>
          <cell r="C424" t="str">
            <v>M;C</v>
          </cell>
          <cell r="D424" t="str">
            <v>Gagliardini</v>
          </cell>
          <cell r="E424" t="str">
            <v>Monza</v>
          </cell>
          <cell r="F424">
            <v>2</v>
          </cell>
          <cell r="G424">
            <v>5</v>
          </cell>
          <cell r="H424">
            <v>-3</v>
          </cell>
          <cell r="I424">
            <v>2</v>
          </cell>
          <cell r="J424">
            <v>6</v>
          </cell>
          <cell r="K424">
            <v>-4</v>
          </cell>
          <cell r="L424">
            <v>4</v>
          </cell>
          <cell r="M424">
            <v>6</v>
          </cell>
        </row>
        <row r="425">
          <cell r="A425">
            <v>5879</v>
          </cell>
          <cell r="B425" t="str">
            <v>C</v>
          </cell>
          <cell r="C425" t="str">
            <v>T;A</v>
          </cell>
          <cell r="D425" t="str">
            <v>Vignato S.</v>
          </cell>
          <cell r="E425" t="str">
            <v>Monza</v>
          </cell>
          <cell r="F425">
            <v>2</v>
          </cell>
          <cell r="G425">
            <v>2</v>
          </cell>
          <cell r="H425">
            <v>0</v>
          </cell>
          <cell r="I425">
            <v>2</v>
          </cell>
          <cell r="J425">
            <v>2</v>
          </cell>
          <cell r="K425">
            <v>0</v>
          </cell>
          <cell r="L425">
            <v>9</v>
          </cell>
          <cell r="M425">
            <v>9</v>
          </cell>
        </row>
        <row r="426">
          <cell r="A426">
            <v>5290</v>
          </cell>
          <cell r="B426" t="str">
            <v>C</v>
          </cell>
          <cell r="C426" t="str">
            <v>M;C</v>
          </cell>
          <cell r="D426" t="str">
            <v>Estevez</v>
          </cell>
          <cell r="E426" t="str">
            <v>Parma</v>
          </cell>
          <cell r="F426">
            <v>2</v>
          </cell>
          <cell r="G426">
            <v>4</v>
          </cell>
          <cell r="H426">
            <v>-2</v>
          </cell>
          <cell r="I426">
            <v>2</v>
          </cell>
          <cell r="J426">
            <v>5</v>
          </cell>
          <cell r="K426">
            <v>-3</v>
          </cell>
          <cell r="L426">
            <v>8</v>
          </cell>
          <cell r="M426">
            <v>11</v>
          </cell>
        </row>
        <row r="427">
          <cell r="A427">
            <v>526</v>
          </cell>
          <cell r="B427" t="str">
            <v>C</v>
          </cell>
          <cell r="C427" t="str">
            <v>C</v>
          </cell>
          <cell r="D427" t="str">
            <v>Duncan</v>
          </cell>
          <cell r="E427" t="str">
            <v>Venezia</v>
          </cell>
          <cell r="F427">
            <v>2</v>
          </cell>
          <cell r="G427">
            <v>8</v>
          </cell>
          <cell r="H427">
            <v>-6</v>
          </cell>
          <cell r="I427">
            <v>2</v>
          </cell>
          <cell r="J427">
            <v>8</v>
          </cell>
          <cell r="K427">
            <v>-6</v>
          </cell>
          <cell r="L427">
            <v>5</v>
          </cell>
          <cell r="M427">
            <v>5</v>
          </cell>
        </row>
        <row r="428">
          <cell r="A428">
            <v>5485</v>
          </cell>
          <cell r="B428" t="str">
            <v>C</v>
          </cell>
          <cell r="C428" t="str">
            <v>C;W</v>
          </cell>
          <cell r="D428" t="str">
            <v>Bjarkason</v>
          </cell>
          <cell r="E428" t="str">
            <v>Venezia</v>
          </cell>
          <cell r="F428">
            <v>2</v>
          </cell>
          <cell r="G428">
            <v>4</v>
          </cell>
          <cell r="H428">
            <v>-2</v>
          </cell>
          <cell r="I428">
            <v>2</v>
          </cell>
          <cell r="J428">
            <v>4</v>
          </cell>
          <cell r="K428">
            <v>-2</v>
          </cell>
          <cell r="L428">
            <v>6</v>
          </cell>
          <cell r="M428">
            <v>6</v>
          </cell>
        </row>
        <row r="429">
          <cell r="A429">
            <v>6963</v>
          </cell>
          <cell r="B429" t="str">
            <v>C</v>
          </cell>
          <cell r="C429" t="str">
            <v>M;C</v>
          </cell>
          <cell r="D429" t="str">
            <v>Condè</v>
          </cell>
          <cell r="E429" t="str">
            <v>Venezia</v>
          </cell>
          <cell r="F429">
            <v>2</v>
          </cell>
          <cell r="G429">
            <v>2</v>
          </cell>
          <cell r="H429">
            <v>0</v>
          </cell>
          <cell r="I429">
            <v>2</v>
          </cell>
          <cell r="J429">
            <v>2</v>
          </cell>
          <cell r="K429">
            <v>0</v>
          </cell>
          <cell r="L429">
            <v>6</v>
          </cell>
          <cell r="M429">
            <v>9</v>
          </cell>
        </row>
        <row r="430">
          <cell r="A430">
            <v>6492</v>
          </cell>
          <cell r="B430" t="str">
            <v>C</v>
          </cell>
          <cell r="C430" t="str">
            <v>W;T</v>
          </cell>
          <cell r="D430" t="str">
            <v>Ibrahimovic A.</v>
          </cell>
          <cell r="E430" t="str">
            <v>Lazio</v>
          </cell>
          <cell r="F430">
            <v>2</v>
          </cell>
          <cell r="G430">
            <v>4</v>
          </cell>
          <cell r="H430">
            <v>-2</v>
          </cell>
          <cell r="I430">
            <v>1</v>
          </cell>
          <cell r="J430">
            <v>3</v>
          </cell>
          <cell r="K430">
            <v>-2</v>
          </cell>
          <cell r="L430">
            <v>7</v>
          </cell>
          <cell r="M430">
            <v>9</v>
          </cell>
        </row>
        <row r="431">
          <cell r="A431">
            <v>5397</v>
          </cell>
          <cell r="B431" t="str">
            <v>C</v>
          </cell>
          <cell r="C431" t="str">
            <v>C;T</v>
          </cell>
          <cell r="D431" t="str">
            <v>Kovalenko</v>
          </cell>
          <cell r="E431" t="str">
            <v>Empoli</v>
          </cell>
          <cell r="F431">
            <v>2</v>
          </cell>
          <cell r="G431">
            <v>2</v>
          </cell>
          <cell r="H431">
            <v>0</v>
          </cell>
          <cell r="I431">
            <v>5</v>
          </cell>
          <cell r="J431">
            <v>2</v>
          </cell>
          <cell r="K431">
            <v>3</v>
          </cell>
          <cell r="L431">
            <v>5</v>
          </cell>
          <cell r="M431">
            <v>5</v>
          </cell>
        </row>
        <row r="432">
          <cell r="A432">
            <v>6024</v>
          </cell>
          <cell r="B432" t="str">
            <v>C</v>
          </cell>
          <cell r="C432" t="str">
            <v>M;C</v>
          </cell>
          <cell r="D432" t="str">
            <v>Sulemana I.</v>
          </cell>
          <cell r="E432" t="str">
            <v>Atalanta</v>
          </cell>
          <cell r="F432">
            <v>1</v>
          </cell>
          <cell r="G432">
            <v>2</v>
          </cell>
          <cell r="H432">
            <v>-1</v>
          </cell>
          <cell r="I432">
            <v>1</v>
          </cell>
          <cell r="J432">
            <v>3</v>
          </cell>
          <cell r="K432">
            <v>-2</v>
          </cell>
          <cell r="L432">
            <v>7</v>
          </cell>
          <cell r="M432">
            <v>10</v>
          </cell>
        </row>
        <row r="433">
          <cell r="A433">
            <v>6225</v>
          </cell>
          <cell r="B433" t="str">
            <v>C</v>
          </cell>
          <cell r="C433" t="str">
            <v>M;C</v>
          </cell>
          <cell r="D433" t="str">
            <v>El Azzouzi</v>
          </cell>
          <cell r="E433" t="str">
            <v>Bologna</v>
          </cell>
          <cell r="F433">
            <v>1</v>
          </cell>
          <cell r="G433">
            <v>4</v>
          </cell>
          <cell r="H433">
            <v>-3</v>
          </cell>
          <cell r="I433">
            <v>1</v>
          </cell>
          <cell r="J433">
            <v>5</v>
          </cell>
          <cell r="K433">
            <v>-4</v>
          </cell>
          <cell r="L433">
            <v>6</v>
          </cell>
          <cell r="M433">
            <v>9</v>
          </cell>
        </row>
        <row r="434">
          <cell r="A434">
            <v>1987</v>
          </cell>
          <cell r="B434" t="str">
            <v>C</v>
          </cell>
          <cell r="C434" t="str">
            <v>E;C</v>
          </cell>
          <cell r="D434" t="str">
            <v>Jankto</v>
          </cell>
          <cell r="E434" t="str">
            <v>Cagliari</v>
          </cell>
          <cell r="F434">
            <v>1</v>
          </cell>
          <cell r="G434">
            <v>3</v>
          </cell>
          <cell r="H434">
            <v>-2</v>
          </cell>
          <cell r="I434">
            <v>1</v>
          </cell>
          <cell r="J434">
            <v>4</v>
          </cell>
          <cell r="K434">
            <v>-3</v>
          </cell>
          <cell r="L434">
            <v>6</v>
          </cell>
          <cell r="M434">
            <v>7</v>
          </cell>
        </row>
        <row r="435">
          <cell r="A435">
            <v>6645</v>
          </cell>
          <cell r="B435" t="str">
            <v>C</v>
          </cell>
          <cell r="C435" t="str">
            <v>T</v>
          </cell>
          <cell r="D435" t="str">
            <v>Marchwinski</v>
          </cell>
          <cell r="E435" t="str">
            <v>Lecce</v>
          </cell>
          <cell r="F435">
            <v>1</v>
          </cell>
          <cell r="G435">
            <v>8</v>
          </cell>
          <cell r="H435">
            <v>-7</v>
          </cell>
          <cell r="I435">
            <v>1</v>
          </cell>
          <cell r="J435">
            <v>7</v>
          </cell>
          <cell r="K435">
            <v>-6</v>
          </cell>
          <cell r="L435">
            <v>5</v>
          </cell>
          <cell r="M435">
            <v>5</v>
          </cell>
        </row>
        <row r="436">
          <cell r="A436">
            <v>6592</v>
          </cell>
          <cell r="B436" t="str">
            <v>C</v>
          </cell>
          <cell r="C436" t="str">
            <v>W;T</v>
          </cell>
          <cell r="D436" t="str">
            <v>Forson O.</v>
          </cell>
          <cell r="E436" t="str">
            <v>Monza</v>
          </cell>
          <cell r="F436">
            <v>1</v>
          </cell>
          <cell r="G436">
            <v>6</v>
          </cell>
          <cell r="H436">
            <v>-5</v>
          </cell>
          <cell r="I436">
            <v>1</v>
          </cell>
          <cell r="J436">
            <v>6</v>
          </cell>
          <cell r="K436">
            <v>-5</v>
          </cell>
          <cell r="L436">
            <v>5</v>
          </cell>
          <cell r="M436">
            <v>7</v>
          </cell>
        </row>
        <row r="437">
          <cell r="A437">
            <v>5486</v>
          </cell>
          <cell r="B437" t="str">
            <v>C</v>
          </cell>
          <cell r="C437" t="str">
            <v>C</v>
          </cell>
          <cell r="D437" t="str">
            <v>Crnigoj</v>
          </cell>
          <cell r="E437" t="str">
            <v>Venezia</v>
          </cell>
          <cell r="F437">
            <v>1</v>
          </cell>
          <cell r="G437">
            <v>1</v>
          </cell>
          <cell r="H437">
            <v>0</v>
          </cell>
          <cell r="I437">
            <v>1</v>
          </cell>
          <cell r="J437">
            <v>1</v>
          </cell>
          <cell r="K437">
            <v>0</v>
          </cell>
          <cell r="L437">
            <v>1</v>
          </cell>
          <cell r="M437">
            <v>1</v>
          </cell>
        </row>
        <row r="438">
          <cell r="A438">
            <v>6677</v>
          </cell>
          <cell r="B438" t="str">
            <v>C</v>
          </cell>
          <cell r="C438" t="str">
            <v>T</v>
          </cell>
          <cell r="D438" t="str">
            <v>Adzic</v>
          </cell>
          <cell r="E438" t="str">
            <v>Juventus</v>
          </cell>
          <cell r="F438">
            <v>1</v>
          </cell>
          <cell r="G438">
            <v>1</v>
          </cell>
          <cell r="H438">
            <v>0</v>
          </cell>
          <cell r="I438">
            <v>1</v>
          </cell>
          <cell r="J438">
            <v>1</v>
          </cell>
          <cell r="K438">
            <v>0</v>
          </cell>
          <cell r="L438">
            <v>3</v>
          </cell>
          <cell r="M438">
            <v>3</v>
          </cell>
        </row>
        <row r="439">
          <cell r="A439">
            <v>6678</v>
          </cell>
          <cell r="B439" t="str">
            <v>C</v>
          </cell>
          <cell r="C439" t="str">
            <v>W;T</v>
          </cell>
          <cell r="D439" t="str">
            <v>Liberali</v>
          </cell>
          <cell r="E439" t="str">
            <v>Milan</v>
          </cell>
          <cell r="F439">
            <v>1</v>
          </cell>
          <cell r="G439">
            <v>1</v>
          </cell>
          <cell r="H439">
            <v>0</v>
          </cell>
          <cell r="I439">
            <v>1</v>
          </cell>
          <cell r="J439">
            <v>1</v>
          </cell>
          <cell r="K439">
            <v>0</v>
          </cell>
          <cell r="L439">
            <v>5</v>
          </cell>
          <cell r="M439">
            <v>5</v>
          </cell>
        </row>
        <row r="440">
          <cell r="A440">
            <v>6819</v>
          </cell>
          <cell r="B440" t="str">
            <v>C</v>
          </cell>
          <cell r="C440" t="str">
            <v>T</v>
          </cell>
          <cell r="D440" t="str">
            <v>El Haddad</v>
          </cell>
          <cell r="E440" t="str">
            <v>Venezia</v>
          </cell>
          <cell r="F440">
            <v>1</v>
          </cell>
          <cell r="G440">
            <v>1</v>
          </cell>
          <cell r="H440">
            <v>0</v>
          </cell>
          <cell r="I440">
            <v>1</v>
          </cell>
          <cell r="J440">
            <v>1</v>
          </cell>
          <cell r="K440">
            <v>0</v>
          </cell>
          <cell r="L440">
            <v>5</v>
          </cell>
          <cell r="M440">
            <v>5</v>
          </cell>
        </row>
        <row r="441">
          <cell r="A441">
            <v>6834</v>
          </cell>
          <cell r="B441" t="str">
            <v>C</v>
          </cell>
          <cell r="C441" t="str">
            <v>C</v>
          </cell>
          <cell r="D441" t="str">
            <v>Cassa</v>
          </cell>
          <cell r="E441" t="str">
            <v>Atalanta</v>
          </cell>
          <cell r="F441">
            <v>1</v>
          </cell>
          <cell r="G441">
            <v>1</v>
          </cell>
          <cell r="H441">
            <v>0</v>
          </cell>
          <cell r="I441">
            <v>1</v>
          </cell>
          <cell r="J441">
            <v>1</v>
          </cell>
          <cell r="K441">
            <v>0</v>
          </cell>
          <cell r="L441">
            <v>1</v>
          </cell>
          <cell r="M441">
            <v>1</v>
          </cell>
        </row>
        <row r="442">
          <cell r="A442">
            <v>6839</v>
          </cell>
          <cell r="B442" t="str">
            <v>C</v>
          </cell>
          <cell r="C442" t="str">
            <v>C;T</v>
          </cell>
          <cell r="D442" t="str">
            <v>Byar</v>
          </cell>
          <cell r="E442" t="str">
            <v>Bologna</v>
          </cell>
          <cell r="F442">
            <v>1</v>
          </cell>
          <cell r="G442">
            <v>1</v>
          </cell>
          <cell r="H442">
            <v>0</v>
          </cell>
          <cell r="I442">
            <v>1</v>
          </cell>
          <cell r="J442">
            <v>1</v>
          </cell>
          <cell r="K442">
            <v>0</v>
          </cell>
          <cell r="L442">
            <v>1</v>
          </cell>
          <cell r="M442">
            <v>1</v>
          </cell>
        </row>
        <row r="443">
          <cell r="A443">
            <v>6618</v>
          </cell>
          <cell r="B443" t="str">
            <v>C</v>
          </cell>
          <cell r="C443" t="str">
            <v>W;T</v>
          </cell>
          <cell r="D443" t="str">
            <v>Cisse' A.</v>
          </cell>
          <cell r="E443" t="str">
            <v>Verona</v>
          </cell>
          <cell r="F443">
            <v>1</v>
          </cell>
          <cell r="G443">
            <v>1</v>
          </cell>
          <cell r="H443">
            <v>0</v>
          </cell>
          <cell r="I443">
            <v>1</v>
          </cell>
          <cell r="J443">
            <v>1</v>
          </cell>
          <cell r="K443">
            <v>0</v>
          </cell>
          <cell r="L443">
            <v>1</v>
          </cell>
          <cell r="M443">
            <v>1</v>
          </cell>
        </row>
        <row r="444">
          <cell r="A444">
            <v>6872</v>
          </cell>
          <cell r="B444" t="str">
            <v>C</v>
          </cell>
          <cell r="C444" t="str">
            <v>C;T</v>
          </cell>
          <cell r="D444" t="str">
            <v>Manzoni</v>
          </cell>
          <cell r="E444" t="str">
            <v>Atalanta</v>
          </cell>
          <cell r="F444">
            <v>1</v>
          </cell>
          <cell r="G444">
            <v>1</v>
          </cell>
          <cell r="H444">
            <v>0</v>
          </cell>
          <cell r="I444">
            <v>1</v>
          </cell>
          <cell r="J444">
            <v>1</v>
          </cell>
          <cell r="K444">
            <v>0</v>
          </cell>
          <cell r="L444">
            <v>1</v>
          </cell>
          <cell r="M444">
            <v>1</v>
          </cell>
        </row>
        <row r="445">
          <cell r="A445">
            <v>6891</v>
          </cell>
          <cell r="B445" t="str">
            <v>C</v>
          </cell>
          <cell r="C445" t="str">
            <v>M;C</v>
          </cell>
          <cell r="D445" t="str">
            <v>Vos</v>
          </cell>
          <cell r="E445" t="str">
            <v>Milan</v>
          </cell>
          <cell r="F445">
            <v>1</v>
          </cell>
          <cell r="G445">
            <v>1</v>
          </cell>
          <cell r="H445">
            <v>0</v>
          </cell>
          <cell r="I445">
            <v>1</v>
          </cell>
          <cell r="J445">
            <v>1</v>
          </cell>
          <cell r="K445">
            <v>0</v>
          </cell>
          <cell r="L445">
            <v>1</v>
          </cell>
          <cell r="M445">
            <v>1</v>
          </cell>
        </row>
        <row r="446">
          <cell r="A446">
            <v>6903</v>
          </cell>
          <cell r="B446" t="str">
            <v>C</v>
          </cell>
          <cell r="C446" t="str">
            <v>C;T</v>
          </cell>
          <cell r="D446" t="str">
            <v>Hasa</v>
          </cell>
          <cell r="E446" t="str">
            <v>Napoli</v>
          </cell>
          <cell r="F446">
            <v>1</v>
          </cell>
          <cell r="G446">
            <v>1</v>
          </cell>
          <cell r="H446">
            <v>0</v>
          </cell>
          <cell r="I446">
            <v>1</v>
          </cell>
          <cell r="J446">
            <v>1</v>
          </cell>
          <cell r="K446">
            <v>0</v>
          </cell>
          <cell r="L446">
            <v>1</v>
          </cell>
          <cell r="M446">
            <v>1</v>
          </cell>
        </row>
        <row r="447">
          <cell r="A447">
            <v>5674</v>
          </cell>
          <cell r="B447" t="str">
            <v>C</v>
          </cell>
          <cell r="C447" t="str">
            <v>C</v>
          </cell>
          <cell r="D447" t="str">
            <v>Basic</v>
          </cell>
          <cell r="E447" t="str">
            <v>Lazio</v>
          </cell>
          <cell r="F447">
            <v>1</v>
          </cell>
          <cell r="G447">
            <v>1</v>
          </cell>
          <cell r="H447">
            <v>0</v>
          </cell>
          <cell r="I447">
            <v>1</v>
          </cell>
          <cell r="J447">
            <v>1</v>
          </cell>
          <cell r="K447">
            <v>0</v>
          </cell>
          <cell r="L447">
            <v>1</v>
          </cell>
          <cell r="M447">
            <v>1</v>
          </cell>
        </row>
        <row r="448">
          <cell r="A448">
            <v>6922</v>
          </cell>
          <cell r="B448" t="str">
            <v>C</v>
          </cell>
          <cell r="C448" t="str">
            <v>M;C</v>
          </cell>
          <cell r="D448" t="str">
            <v>Kasa</v>
          </cell>
          <cell r="E448" t="str">
            <v>Genoa</v>
          </cell>
          <cell r="F448">
            <v>1</v>
          </cell>
          <cell r="G448">
            <v>1</v>
          </cell>
          <cell r="H448">
            <v>0</v>
          </cell>
          <cell r="I448">
            <v>1</v>
          </cell>
          <cell r="J448">
            <v>1</v>
          </cell>
          <cell r="K448">
            <v>0</v>
          </cell>
          <cell r="L448">
            <v>1</v>
          </cell>
          <cell r="M448">
            <v>1</v>
          </cell>
        </row>
        <row r="449">
          <cell r="A449">
            <v>5824</v>
          </cell>
          <cell r="B449" t="str">
            <v>C</v>
          </cell>
          <cell r="C449" t="str">
            <v>T;A</v>
          </cell>
          <cell r="D449" t="str">
            <v>Pafundi</v>
          </cell>
          <cell r="E449" t="str">
            <v>Udinese</v>
          </cell>
          <cell r="F449">
            <v>1</v>
          </cell>
          <cell r="G449">
            <v>1</v>
          </cell>
          <cell r="H449">
            <v>0</v>
          </cell>
          <cell r="I449">
            <v>1</v>
          </cell>
          <cell r="J449">
            <v>1</v>
          </cell>
          <cell r="K449">
            <v>0</v>
          </cell>
          <cell r="L449">
            <v>4</v>
          </cell>
          <cell r="M449">
            <v>4</v>
          </cell>
        </row>
        <row r="450">
          <cell r="A450">
            <v>2553</v>
          </cell>
          <cell r="B450" t="str">
            <v>C</v>
          </cell>
          <cell r="C450" t="str">
            <v>T</v>
          </cell>
          <cell r="D450" t="str">
            <v>Alli</v>
          </cell>
          <cell r="E450" t="str">
            <v>Como</v>
          </cell>
          <cell r="F450">
            <v>1</v>
          </cell>
          <cell r="G450">
            <v>3</v>
          </cell>
          <cell r="H450">
            <v>-2</v>
          </cell>
          <cell r="I450">
            <v>1</v>
          </cell>
          <cell r="J450">
            <v>3</v>
          </cell>
          <cell r="K450">
            <v>-2</v>
          </cell>
          <cell r="L450">
            <v>8</v>
          </cell>
          <cell r="M450">
            <v>8</v>
          </cell>
        </row>
        <row r="451">
          <cell r="A451">
            <v>7025</v>
          </cell>
          <cell r="B451" t="str">
            <v>C</v>
          </cell>
          <cell r="C451" t="str">
            <v>W;T</v>
          </cell>
          <cell r="D451" t="str">
            <v>Cuenca H.</v>
          </cell>
          <cell r="E451" t="str">
            <v>Genoa</v>
          </cell>
          <cell r="F451">
            <v>1</v>
          </cell>
          <cell r="G451">
            <v>1</v>
          </cell>
          <cell r="H451">
            <v>0</v>
          </cell>
          <cell r="I451">
            <v>1</v>
          </cell>
          <cell r="J451">
            <v>1</v>
          </cell>
          <cell r="K451">
            <v>0</v>
          </cell>
          <cell r="L451">
            <v>1</v>
          </cell>
          <cell r="M451">
            <v>1</v>
          </cell>
        </row>
        <row r="452">
          <cell r="A452">
            <v>6228</v>
          </cell>
          <cell r="B452" t="str">
            <v>A</v>
          </cell>
          <cell r="C452" t="str">
            <v>Pc</v>
          </cell>
          <cell r="D452" t="str">
            <v>Retegui</v>
          </cell>
          <cell r="E452" t="str">
            <v>Atalanta</v>
          </cell>
          <cell r="F452">
            <v>36</v>
          </cell>
          <cell r="G452">
            <v>20</v>
          </cell>
          <cell r="H452">
            <v>16</v>
          </cell>
          <cell r="I452">
            <v>36</v>
          </cell>
          <cell r="J452">
            <v>19</v>
          </cell>
          <cell r="K452">
            <v>17</v>
          </cell>
          <cell r="L452">
            <v>487</v>
          </cell>
          <cell r="M452">
            <v>487</v>
          </cell>
        </row>
        <row r="453">
          <cell r="A453">
            <v>4730</v>
          </cell>
          <cell r="B453" t="str">
            <v>A</v>
          </cell>
          <cell r="C453" t="str">
            <v>A</v>
          </cell>
          <cell r="D453" t="str">
            <v>Lookman</v>
          </cell>
          <cell r="E453" t="str">
            <v>Atalanta</v>
          </cell>
          <cell r="F453">
            <v>35</v>
          </cell>
          <cell r="G453">
            <v>28</v>
          </cell>
          <cell r="H453">
            <v>7</v>
          </cell>
          <cell r="I453">
            <v>35</v>
          </cell>
          <cell r="J453">
            <v>29</v>
          </cell>
          <cell r="K453">
            <v>6</v>
          </cell>
          <cell r="L453">
            <v>371</v>
          </cell>
          <cell r="M453">
            <v>371</v>
          </cell>
        </row>
        <row r="454">
          <cell r="A454">
            <v>2097</v>
          </cell>
          <cell r="B454" t="str">
            <v>A</v>
          </cell>
          <cell r="C454" t="str">
            <v>Pc</v>
          </cell>
          <cell r="D454" t="str">
            <v>Kean</v>
          </cell>
          <cell r="E454" t="str">
            <v>Fiorentina</v>
          </cell>
          <cell r="F454">
            <v>35</v>
          </cell>
          <cell r="G454">
            <v>21</v>
          </cell>
          <cell r="H454">
            <v>14</v>
          </cell>
          <cell r="I454">
            <v>35</v>
          </cell>
          <cell r="J454">
            <v>21</v>
          </cell>
          <cell r="K454">
            <v>14</v>
          </cell>
          <cell r="L454">
            <v>421</v>
          </cell>
          <cell r="M454">
            <v>421</v>
          </cell>
        </row>
        <row r="455">
          <cell r="A455">
            <v>4871</v>
          </cell>
          <cell r="B455" t="str">
            <v>A</v>
          </cell>
          <cell r="C455" t="str">
            <v>Pc</v>
          </cell>
          <cell r="D455" t="str">
            <v>Thuram</v>
          </cell>
          <cell r="E455" t="str">
            <v>Inter</v>
          </cell>
          <cell r="F455">
            <v>33</v>
          </cell>
          <cell r="G455">
            <v>31</v>
          </cell>
          <cell r="H455">
            <v>2</v>
          </cell>
          <cell r="I455">
            <v>33</v>
          </cell>
          <cell r="J455">
            <v>30</v>
          </cell>
          <cell r="K455">
            <v>3</v>
          </cell>
          <cell r="L455">
            <v>390</v>
          </cell>
          <cell r="M455">
            <v>390</v>
          </cell>
        </row>
        <row r="456">
          <cell r="A456">
            <v>2764</v>
          </cell>
          <cell r="B456" t="str">
            <v>A</v>
          </cell>
          <cell r="C456" t="str">
            <v>Pc</v>
          </cell>
          <cell r="D456" t="str">
            <v>Martinez L.</v>
          </cell>
          <cell r="E456" t="str">
            <v>Inter</v>
          </cell>
          <cell r="F456">
            <v>29</v>
          </cell>
          <cell r="G456">
            <v>41</v>
          </cell>
          <cell r="H456">
            <v>-12</v>
          </cell>
          <cell r="I456">
            <v>29</v>
          </cell>
          <cell r="J456">
            <v>42</v>
          </cell>
          <cell r="K456">
            <v>-13</v>
          </cell>
          <cell r="L456">
            <v>374</v>
          </cell>
          <cell r="M456">
            <v>374</v>
          </cell>
        </row>
        <row r="457">
          <cell r="A457">
            <v>2531</v>
          </cell>
          <cell r="B457" t="str">
            <v>A</v>
          </cell>
          <cell r="C457" t="str">
            <v>Pc</v>
          </cell>
          <cell r="D457" t="str">
            <v>Lukaku</v>
          </cell>
          <cell r="E457" t="str">
            <v>Napoli</v>
          </cell>
          <cell r="F457">
            <v>29</v>
          </cell>
          <cell r="G457">
            <v>33</v>
          </cell>
          <cell r="H457">
            <v>-4</v>
          </cell>
          <cell r="I457">
            <v>29</v>
          </cell>
          <cell r="J457">
            <v>33</v>
          </cell>
          <cell r="K457">
            <v>-4</v>
          </cell>
          <cell r="L457">
            <v>395</v>
          </cell>
          <cell r="M457">
            <v>395</v>
          </cell>
        </row>
        <row r="458">
          <cell r="A458">
            <v>6675</v>
          </cell>
          <cell r="B458" t="str">
            <v>A</v>
          </cell>
          <cell r="C458" t="str">
            <v>Pc</v>
          </cell>
          <cell r="D458" t="str">
            <v>Dovbyk</v>
          </cell>
          <cell r="E458" t="str">
            <v>Roma</v>
          </cell>
          <cell r="F458">
            <v>26</v>
          </cell>
          <cell r="G458">
            <v>32</v>
          </cell>
          <cell r="H458">
            <v>-6</v>
          </cell>
          <cell r="I458">
            <v>25</v>
          </cell>
          <cell r="J458">
            <v>31</v>
          </cell>
          <cell r="K458">
            <v>-6</v>
          </cell>
          <cell r="L458">
            <v>273</v>
          </cell>
          <cell r="M458">
            <v>273</v>
          </cell>
        </row>
        <row r="459">
          <cell r="A459">
            <v>7008</v>
          </cell>
          <cell r="B459" t="str">
            <v>A</v>
          </cell>
          <cell r="C459" t="str">
            <v>Pc</v>
          </cell>
          <cell r="D459" t="str">
            <v>Gimenez</v>
          </cell>
          <cell r="E459" t="str">
            <v>Milan</v>
          </cell>
          <cell r="F459">
            <v>26</v>
          </cell>
          <cell r="G459">
            <v>30</v>
          </cell>
          <cell r="H459">
            <v>-4</v>
          </cell>
          <cell r="I459">
            <v>26</v>
          </cell>
          <cell r="J459">
            <v>30</v>
          </cell>
          <cell r="K459">
            <v>-4</v>
          </cell>
          <cell r="L459">
            <v>200</v>
          </cell>
          <cell r="M459">
            <v>200</v>
          </cell>
        </row>
        <row r="460">
          <cell r="A460">
            <v>2841</v>
          </cell>
          <cell r="B460" t="str">
            <v>A</v>
          </cell>
          <cell r="C460" t="str">
            <v>Pc</v>
          </cell>
          <cell r="D460" t="str">
            <v>Vlahovic</v>
          </cell>
          <cell r="E460" t="str">
            <v>Juventus</v>
          </cell>
          <cell r="F460">
            <v>24</v>
          </cell>
          <cell r="G460">
            <v>37</v>
          </cell>
          <cell r="H460">
            <v>-13</v>
          </cell>
          <cell r="I460">
            <v>24</v>
          </cell>
          <cell r="J460">
            <v>38</v>
          </cell>
          <cell r="K460">
            <v>-14</v>
          </cell>
          <cell r="L460">
            <v>133</v>
          </cell>
          <cell r="M460">
            <v>133</v>
          </cell>
        </row>
        <row r="461">
          <cell r="A461">
            <v>6226</v>
          </cell>
          <cell r="B461" t="str">
            <v>A</v>
          </cell>
          <cell r="C461" t="str">
            <v>Pc</v>
          </cell>
          <cell r="D461" t="str">
            <v>Castellanos</v>
          </cell>
          <cell r="E461" t="str">
            <v>Lazio</v>
          </cell>
          <cell r="F461">
            <v>24</v>
          </cell>
          <cell r="G461">
            <v>21</v>
          </cell>
          <cell r="H461">
            <v>3</v>
          </cell>
          <cell r="I461">
            <v>24</v>
          </cell>
          <cell r="J461">
            <v>21</v>
          </cell>
          <cell r="K461">
            <v>3</v>
          </cell>
          <cell r="L461">
            <v>183</v>
          </cell>
          <cell r="M461">
            <v>183</v>
          </cell>
        </row>
        <row r="462">
          <cell r="A462">
            <v>4510</v>
          </cell>
          <cell r="B462" t="str">
            <v>A</v>
          </cell>
          <cell r="C462" t="str">
            <v>A</v>
          </cell>
          <cell r="D462" t="str">
            <v>Leao</v>
          </cell>
          <cell r="E462" t="str">
            <v>Milan</v>
          </cell>
          <cell r="F462">
            <v>23</v>
          </cell>
          <cell r="G462">
            <v>25</v>
          </cell>
          <cell r="H462">
            <v>-2</v>
          </cell>
          <cell r="I462">
            <v>23</v>
          </cell>
          <cell r="J462">
            <v>26</v>
          </cell>
          <cell r="K462">
            <v>-3</v>
          </cell>
          <cell r="L462">
            <v>188</v>
          </cell>
          <cell r="M462">
            <v>188</v>
          </cell>
        </row>
        <row r="463">
          <cell r="A463">
            <v>309</v>
          </cell>
          <cell r="B463" t="str">
            <v>A</v>
          </cell>
          <cell r="C463" t="str">
            <v>A</v>
          </cell>
          <cell r="D463" t="str">
            <v>Dybala</v>
          </cell>
          <cell r="E463" t="str">
            <v>Roma</v>
          </cell>
          <cell r="F463">
            <v>23</v>
          </cell>
          <cell r="G463">
            <v>34</v>
          </cell>
          <cell r="H463">
            <v>-11</v>
          </cell>
          <cell r="I463">
            <v>23</v>
          </cell>
          <cell r="J463">
            <v>35</v>
          </cell>
          <cell r="K463">
            <v>-12</v>
          </cell>
          <cell r="L463">
            <v>141</v>
          </cell>
          <cell r="M463">
            <v>141</v>
          </cell>
        </row>
        <row r="464">
          <cell r="A464">
            <v>2765</v>
          </cell>
          <cell r="B464" t="str">
            <v>A</v>
          </cell>
          <cell r="C464" t="str">
            <v>A</v>
          </cell>
          <cell r="D464" t="str">
            <v>Odgaard</v>
          </cell>
          <cell r="E464" t="str">
            <v>Bologna</v>
          </cell>
          <cell r="F464">
            <v>22</v>
          </cell>
          <cell r="G464">
            <v>10</v>
          </cell>
          <cell r="H464">
            <v>12</v>
          </cell>
          <cell r="I464">
            <v>21</v>
          </cell>
          <cell r="J464">
            <v>11</v>
          </cell>
          <cell r="K464">
            <v>10</v>
          </cell>
          <cell r="L464">
            <v>71</v>
          </cell>
          <cell r="M464">
            <v>71</v>
          </cell>
        </row>
        <row r="465">
          <cell r="A465">
            <v>4463</v>
          </cell>
          <cell r="B465" t="str">
            <v>A</v>
          </cell>
          <cell r="C465" t="str">
            <v>A</v>
          </cell>
          <cell r="D465" t="str">
            <v>Esposito Se.</v>
          </cell>
          <cell r="E465" t="str">
            <v>Empoli</v>
          </cell>
          <cell r="F465">
            <v>22</v>
          </cell>
          <cell r="G465">
            <v>3</v>
          </cell>
          <cell r="H465">
            <v>19</v>
          </cell>
          <cell r="I465">
            <v>22</v>
          </cell>
          <cell r="J465">
            <v>3</v>
          </cell>
          <cell r="K465">
            <v>19</v>
          </cell>
          <cell r="L465">
            <v>70</v>
          </cell>
          <cell r="M465">
            <v>70</v>
          </cell>
        </row>
        <row r="466">
          <cell r="A466">
            <v>5800</v>
          </cell>
          <cell r="B466" t="str">
            <v>A</v>
          </cell>
          <cell r="C466" t="str">
            <v>A</v>
          </cell>
          <cell r="D466" t="str">
            <v>Gudmundsson A.</v>
          </cell>
          <cell r="E466" t="str">
            <v>Fiorentina</v>
          </cell>
          <cell r="F466">
            <v>22</v>
          </cell>
          <cell r="G466">
            <v>27</v>
          </cell>
          <cell r="H466">
            <v>-5</v>
          </cell>
          <cell r="I466">
            <v>22</v>
          </cell>
          <cell r="J466">
            <v>28</v>
          </cell>
          <cell r="K466">
            <v>-6</v>
          </cell>
          <cell r="L466">
            <v>62</v>
          </cell>
          <cell r="M466">
            <v>62</v>
          </cell>
        </row>
        <row r="467">
          <cell r="A467">
            <v>6434</v>
          </cell>
          <cell r="B467" t="str">
            <v>A</v>
          </cell>
          <cell r="C467" t="str">
            <v>A</v>
          </cell>
          <cell r="D467" t="str">
            <v>Yildiz</v>
          </cell>
          <cell r="E467" t="str">
            <v>Juventus</v>
          </cell>
          <cell r="F467">
            <v>22</v>
          </cell>
          <cell r="G467">
            <v>15</v>
          </cell>
          <cell r="H467">
            <v>7</v>
          </cell>
          <cell r="I467">
            <v>22</v>
          </cell>
          <cell r="J467">
            <v>16</v>
          </cell>
          <cell r="K467">
            <v>6</v>
          </cell>
          <cell r="L467">
            <v>68</v>
          </cell>
          <cell r="M467">
            <v>68</v>
          </cell>
        </row>
        <row r="468">
          <cell r="A468">
            <v>2369</v>
          </cell>
          <cell r="B468" t="str">
            <v>A</v>
          </cell>
          <cell r="C468" t="str">
            <v>A</v>
          </cell>
          <cell r="D468" t="str">
            <v>Thauvin</v>
          </cell>
          <cell r="E468" t="str">
            <v>Udinese</v>
          </cell>
          <cell r="F468">
            <v>22</v>
          </cell>
          <cell r="G468">
            <v>10</v>
          </cell>
          <cell r="H468">
            <v>12</v>
          </cell>
          <cell r="I468">
            <v>22</v>
          </cell>
          <cell r="J468">
            <v>10</v>
          </cell>
          <cell r="K468">
            <v>12</v>
          </cell>
          <cell r="L468">
            <v>69</v>
          </cell>
          <cell r="M468">
            <v>69</v>
          </cell>
        </row>
        <row r="469">
          <cell r="A469">
            <v>5672</v>
          </cell>
          <cell r="B469" t="str">
            <v>A</v>
          </cell>
          <cell r="C469" t="str">
            <v>Pc</v>
          </cell>
          <cell r="D469" t="str">
            <v>Dia</v>
          </cell>
          <cell r="E469" t="str">
            <v>Lazio</v>
          </cell>
          <cell r="F469">
            <v>22</v>
          </cell>
          <cell r="G469">
            <v>15</v>
          </cell>
          <cell r="H469">
            <v>7</v>
          </cell>
          <cell r="I469">
            <v>21</v>
          </cell>
          <cell r="J469">
            <v>14</v>
          </cell>
          <cell r="K469">
            <v>7</v>
          </cell>
          <cell r="L469">
            <v>80</v>
          </cell>
          <cell r="M469">
            <v>77</v>
          </cell>
        </row>
        <row r="470">
          <cell r="A470">
            <v>5995</v>
          </cell>
          <cell r="B470" t="str">
            <v>A</v>
          </cell>
          <cell r="C470" t="str">
            <v>A</v>
          </cell>
          <cell r="D470" t="str">
            <v>De Ketelaere</v>
          </cell>
          <cell r="E470" t="str">
            <v>Atalanta</v>
          </cell>
          <cell r="F470">
            <v>21</v>
          </cell>
          <cell r="G470">
            <v>21</v>
          </cell>
          <cell r="H470">
            <v>0</v>
          </cell>
          <cell r="I470">
            <v>21</v>
          </cell>
          <cell r="J470">
            <v>21</v>
          </cell>
          <cell r="K470">
            <v>0</v>
          </cell>
          <cell r="L470">
            <v>110</v>
          </cell>
          <cell r="M470">
            <v>110</v>
          </cell>
        </row>
        <row r="471">
          <cell r="A471">
            <v>6572</v>
          </cell>
          <cell r="B471" t="str">
            <v>A</v>
          </cell>
          <cell r="C471" t="str">
            <v>Pc</v>
          </cell>
          <cell r="D471" t="str">
            <v>Castro S.</v>
          </cell>
          <cell r="E471" t="str">
            <v>Bologna</v>
          </cell>
          <cell r="F471">
            <v>21</v>
          </cell>
          <cell r="G471">
            <v>8</v>
          </cell>
          <cell r="H471">
            <v>13</v>
          </cell>
          <cell r="I471">
            <v>21</v>
          </cell>
          <cell r="J471">
            <v>7</v>
          </cell>
          <cell r="K471">
            <v>14</v>
          </cell>
          <cell r="L471">
            <v>103</v>
          </cell>
          <cell r="M471">
            <v>103</v>
          </cell>
        </row>
        <row r="472">
          <cell r="A472">
            <v>6215</v>
          </cell>
          <cell r="B472" t="str">
            <v>A</v>
          </cell>
          <cell r="C472" t="str">
            <v>Pc</v>
          </cell>
          <cell r="D472" t="str">
            <v>Lucca</v>
          </cell>
          <cell r="E472" t="str">
            <v>Udinese</v>
          </cell>
          <cell r="F472">
            <v>21</v>
          </cell>
          <cell r="G472">
            <v>14</v>
          </cell>
          <cell r="H472">
            <v>7</v>
          </cell>
          <cell r="I472">
            <v>21</v>
          </cell>
          <cell r="J472">
            <v>13</v>
          </cell>
          <cell r="K472">
            <v>8</v>
          </cell>
          <cell r="L472">
            <v>112</v>
          </cell>
          <cell r="M472">
            <v>112</v>
          </cell>
        </row>
        <row r="473">
          <cell r="A473">
            <v>6435</v>
          </cell>
          <cell r="B473" t="str">
            <v>A</v>
          </cell>
          <cell r="C473" t="str">
            <v>Pc</v>
          </cell>
          <cell r="D473" t="str">
            <v>Krstovic</v>
          </cell>
          <cell r="E473" t="str">
            <v>Lecce</v>
          </cell>
          <cell r="F473">
            <v>20</v>
          </cell>
          <cell r="G473">
            <v>17</v>
          </cell>
          <cell r="H473">
            <v>3</v>
          </cell>
          <cell r="I473">
            <v>20</v>
          </cell>
          <cell r="J473">
            <v>16</v>
          </cell>
          <cell r="K473">
            <v>4</v>
          </cell>
          <cell r="L473">
            <v>95</v>
          </cell>
          <cell r="M473">
            <v>92</v>
          </cell>
        </row>
        <row r="474">
          <cell r="A474">
            <v>6646</v>
          </cell>
          <cell r="B474" t="str">
            <v>A</v>
          </cell>
          <cell r="C474" t="str">
            <v>A</v>
          </cell>
          <cell r="D474" t="str">
            <v>Adams C.</v>
          </cell>
          <cell r="E474" t="str">
            <v>Torino</v>
          </cell>
          <cell r="F474">
            <v>20</v>
          </cell>
          <cell r="G474">
            <v>14</v>
          </cell>
          <cell r="H474">
            <v>6</v>
          </cell>
          <cell r="I474">
            <v>21</v>
          </cell>
          <cell r="J474">
            <v>15</v>
          </cell>
          <cell r="K474">
            <v>6</v>
          </cell>
          <cell r="L474">
            <v>69</v>
          </cell>
          <cell r="M474">
            <v>69</v>
          </cell>
        </row>
        <row r="475">
          <cell r="A475">
            <v>2489</v>
          </cell>
          <cell r="B475" t="str">
            <v>A</v>
          </cell>
          <cell r="C475" t="str">
            <v>A</v>
          </cell>
          <cell r="D475" t="str">
            <v>Pedro</v>
          </cell>
          <cell r="E475" t="str">
            <v>Lazio</v>
          </cell>
          <cell r="F475">
            <v>19</v>
          </cell>
          <cell r="G475">
            <v>3</v>
          </cell>
          <cell r="H475">
            <v>16</v>
          </cell>
          <cell r="I475">
            <v>19</v>
          </cell>
          <cell r="J475">
            <v>3</v>
          </cell>
          <cell r="K475">
            <v>16</v>
          </cell>
          <cell r="L475">
            <v>31</v>
          </cell>
          <cell r="M475">
            <v>31</v>
          </cell>
        </row>
        <row r="476">
          <cell r="A476">
            <v>2038</v>
          </cell>
          <cell r="B476" t="str">
            <v>A</v>
          </cell>
          <cell r="C476" t="str">
            <v>Pc</v>
          </cell>
          <cell r="D476" t="str">
            <v>Pinamonti</v>
          </cell>
          <cell r="E476" t="str">
            <v>Genoa</v>
          </cell>
          <cell r="F476">
            <v>19</v>
          </cell>
          <cell r="G476">
            <v>18</v>
          </cell>
          <cell r="H476">
            <v>1</v>
          </cell>
          <cell r="I476">
            <v>19</v>
          </cell>
          <cell r="J476">
            <v>17</v>
          </cell>
          <cell r="K476">
            <v>2</v>
          </cell>
          <cell r="L476">
            <v>100</v>
          </cell>
          <cell r="M476">
            <v>100</v>
          </cell>
        </row>
        <row r="477">
          <cell r="A477">
            <v>6895</v>
          </cell>
          <cell r="B477" t="str">
            <v>A</v>
          </cell>
          <cell r="C477" t="str">
            <v>A</v>
          </cell>
          <cell r="D477" t="str">
            <v>Dominguez B.</v>
          </cell>
          <cell r="E477" t="str">
            <v>Bologna</v>
          </cell>
          <cell r="F477">
            <v>19</v>
          </cell>
          <cell r="G477">
            <v>5</v>
          </cell>
          <cell r="H477">
            <v>14</v>
          </cell>
          <cell r="I477">
            <v>19</v>
          </cell>
          <cell r="J477">
            <v>5</v>
          </cell>
          <cell r="K477">
            <v>14</v>
          </cell>
          <cell r="L477">
            <v>25</v>
          </cell>
          <cell r="M477">
            <v>25</v>
          </cell>
        </row>
        <row r="478">
          <cell r="A478">
            <v>5951</v>
          </cell>
          <cell r="B478" t="str">
            <v>A</v>
          </cell>
          <cell r="C478" t="str">
            <v>Pc</v>
          </cell>
          <cell r="D478" t="str">
            <v>Kolo Muani</v>
          </cell>
          <cell r="E478" t="str">
            <v>Juventus</v>
          </cell>
          <cell r="F478">
            <v>19</v>
          </cell>
          <cell r="G478">
            <v>16</v>
          </cell>
          <cell r="H478">
            <v>3</v>
          </cell>
          <cell r="I478">
            <v>19</v>
          </cell>
          <cell r="J478">
            <v>16</v>
          </cell>
          <cell r="K478">
            <v>3</v>
          </cell>
          <cell r="L478">
            <v>200</v>
          </cell>
          <cell r="M478">
            <v>200</v>
          </cell>
        </row>
        <row r="479">
          <cell r="A479">
            <v>4359</v>
          </cell>
          <cell r="B479" t="str">
            <v>A</v>
          </cell>
          <cell r="C479" t="str">
            <v>Pc</v>
          </cell>
          <cell r="D479" t="str">
            <v>Piccoli</v>
          </cell>
          <cell r="E479" t="str">
            <v>Cagliari</v>
          </cell>
          <cell r="F479">
            <v>17</v>
          </cell>
          <cell r="G479">
            <v>13</v>
          </cell>
          <cell r="H479">
            <v>4</v>
          </cell>
          <cell r="I479">
            <v>17</v>
          </cell>
          <cell r="J479">
            <v>12</v>
          </cell>
          <cell r="K479">
            <v>5</v>
          </cell>
          <cell r="L479">
            <v>63</v>
          </cell>
          <cell r="M479">
            <v>60</v>
          </cell>
        </row>
        <row r="480">
          <cell r="A480">
            <v>2155</v>
          </cell>
          <cell r="B480" t="str">
            <v>A</v>
          </cell>
          <cell r="C480" t="str">
            <v>Pc</v>
          </cell>
          <cell r="D480" t="str">
            <v>Cutrone</v>
          </cell>
          <cell r="E480" t="str">
            <v>Como</v>
          </cell>
          <cell r="F480">
            <v>17</v>
          </cell>
          <cell r="G480">
            <v>9</v>
          </cell>
          <cell r="H480">
            <v>8</v>
          </cell>
          <cell r="I480">
            <v>17</v>
          </cell>
          <cell r="J480">
            <v>8</v>
          </cell>
          <cell r="K480">
            <v>9</v>
          </cell>
          <cell r="L480">
            <v>20</v>
          </cell>
          <cell r="M480">
            <v>17</v>
          </cell>
        </row>
        <row r="481">
          <cell r="A481">
            <v>6409</v>
          </cell>
          <cell r="B481" t="str">
            <v>A</v>
          </cell>
          <cell r="C481" t="str">
            <v>A</v>
          </cell>
          <cell r="D481" t="str">
            <v>Beltran L.</v>
          </cell>
          <cell r="E481" t="str">
            <v>Fiorentina</v>
          </cell>
          <cell r="F481">
            <v>17</v>
          </cell>
          <cell r="G481">
            <v>11</v>
          </cell>
          <cell r="H481">
            <v>6</v>
          </cell>
          <cell r="I481">
            <v>17</v>
          </cell>
          <cell r="J481">
            <v>11</v>
          </cell>
          <cell r="K481">
            <v>6</v>
          </cell>
          <cell r="L481">
            <v>21</v>
          </cell>
          <cell r="M481">
            <v>21</v>
          </cell>
        </row>
        <row r="482">
          <cell r="A482">
            <v>6669</v>
          </cell>
          <cell r="B482" t="str">
            <v>A</v>
          </cell>
          <cell r="C482" t="str">
            <v>Pc</v>
          </cell>
          <cell r="D482" t="str">
            <v>Bonny</v>
          </cell>
          <cell r="E482" t="str">
            <v>Parma</v>
          </cell>
          <cell r="F482">
            <v>17</v>
          </cell>
          <cell r="G482">
            <v>8</v>
          </cell>
          <cell r="H482">
            <v>9</v>
          </cell>
          <cell r="I482">
            <v>16</v>
          </cell>
          <cell r="J482">
            <v>7</v>
          </cell>
          <cell r="K482">
            <v>9</v>
          </cell>
          <cell r="L482">
            <v>45</v>
          </cell>
          <cell r="M482">
            <v>42</v>
          </cell>
        </row>
        <row r="483">
          <cell r="A483">
            <v>6801</v>
          </cell>
          <cell r="B483" t="str">
            <v>A</v>
          </cell>
          <cell r="C483" t="str">
            <v>Pc</v>
          </cell>
          <cell r="D483" t="str">
            <v>Tengstedt</v>
          </cell>
          <cell r="E483" t="str">
            <v>Verona</v>
          </cell>
          <cell r="F483">
            <v>17</v>
          </cell>
          <cell r="G483">
            <v>12</v>
          </cell>
          <cell r="H483">
            <v>5</v>
          </cell>
          <cell r="I483">
            <v>17</v>
          </cell>
          <cell r="J483">
            <v>11</v>
          </cell>
          <cell r="K483">
            <v>6</v>
          </cell>
          <cell r="L483">
            <v>25</v>
          </cell>
          <cell r="M483">
            <v>22</v>
          </cell>
        </row>
        <row r="484">
          <cell r="A484">
            <v>4923</v>
          </cell>
          <cell r="B484" t="str">
            <v>A</v>
          </cell>
          <cell r="C484" t="str">
            <v>Pc</v>
          </cell>
          <cell r="D484" t="str">
            <v>Colombo</v>
          </cell>
          <cell r="E484" t="str">
            <v>Empoli</v>
          </cell>
          <cell r="F484">
            <v>16</v>
          </cell>
          <cell r="G484">
            <v>12</v>
          </cell>
          <cell r="H484">
            <v>4</v>
          </cell>
          <cell r="I484">
            <v>16</v>
          </cell>
          <cell r="J484">
            <v>11</v>
          </cell>
          <cell r="K484">
            <v>5</v>
          </cell>
          <cell r="L484">
            <v>29</v>
          </cell>
          <cell r="M484">
            <v>26</v>
          </cell>
        </row>
        <row r="485">
          <cell r="A485">
            <v>6398</v>
          </cell>
          <cell r="B485" t="str">
            <v>A</v>
          </cell>
          <cell r="C485" t="str">
            <v>W;A</v>
          </cell>
          <cell r="D485" t="str">
            <v>Isaksen</v>
          </cell>
          <cell r="E485" t="str">
            <v>Lazio</v>
          </cell>
          <cell r="F485">
            <v>15</v>
          </cell>
          <cell r="G485">
            <v>11</v>
          </cell>
          <cell r="H485">
            <v>4</v>
          </cell>
          <cell r="I485">
            <v>15</v>
          </cell>
          <cell r="J485">
            <v>12</v>
          </cell>
          <cell r="K485">
            <v>3</v>
          </cell>
          <cell r="L485">
            <v>43</v>
          </cell>
          <cell r="M485">
            <v>48</v>
          </cell>
        </row>
        <row r="486">
          <cell r="A486">
            <v>5882</v>
          </cell>
          <cell r="B486" t="str">
            <v>A</v>
          </cell>
          <cell r="C486" t="str">
            <v>A</v>
          </cell>
          <cell r="D486" t="str">
            <v>Mota</v>
          </cell>
          <cell r="E486" t="str">
            <v>Monza</v>
          </cell>
          <cell r="F486">
            <v>15</v>
          </cell>
          <cell r="G486">
            <v>10</v>
          </cell>
          <cell r="H486">
            <v>5</v>
          </cell>
          <cell r="I486">
            <v>15</v>
          </cell>
          <cell r="J486">
            <v>10</v>
          </cell>
          <cell r="K486">
            <v>5</v>
          </cell>
          <cell r="L486">
            <v>24</v>
          </cell>
          <cell r="M486">
            <v>24</v>
          </cell>
        </row>
        <row r="487">
          <cell r="A487">
            <v>608</v>
          </cell>
          <cell r="B487" t="str">
            <v>A</v>
          </cell>
          <cell r="C487" t="str">
            <v>Pc</v>
          </cell>
          <cell r="D487" t="str">
            <v>Zapata D.</v>
          </cell>
          <cell r="E487" t="str">
            <v>Torino</v>
          </cell>
          <cell r="F487">
            <v>15</v>
          </cell>
          <cell r="G487">
            <v>25</v>
          </cell>
          <cell r="H487">
            <v>-10</v>
          </cell>
          <cell r="I487">
            <v>15</v>
          </cell>
          <cell r="J487">
            <v>25</v>
          </cell>
          <cell r="K487">
            <v>-10</v>
          </cell>
          <cell r="L487">
            <v>90</v>
          </cell>
          <cell r="M487">
            <v>90</v>
          </cell>
        </row>
        <row r="488">
          <cell r="A488">
            <v>6630</v>
          </cell>
          <cell r="B488" t="str">
            <v>A</v>
          </cell>
          <cell r="C488" t="str">
            <v>Pc</v>
          </cell>
          <cell r="D488" t="str">
            <v>Mosquera</v>
          </cell>
          <cell r="E488" t="str">
            <v>Verona</v>
          </cell>
          <cell r="F488">
            <v>15</v>
          </cell>
          <cell r="G488">
            <v>8</v>
          </cell>
          <cell r="H488">
            <v>7</v>
          </cell>
          <cell r="I488">
            <v>15</v>
          </cell>
          <cell r="J488">
            <v>7</v>
          </cell>
          <cell r="K488">
            <v>8</v>
          </cell>
          <cell r="L488">
            <v>15</v>
          </cell>
          <cell r="M488">
            <v>12</v>
          </cell>
        </row>
        <row r="489">
          <cell r="A489">
            <v>5311</v>
          </cell>
          <cell r="B489" t="str">
            <v>A</v>
          </cell>
          <cell r="C489" t="str">
            <v>Pc</v>
          </cell>
          <cell r="D489" t="str">
            <v>Shomurodov</v>
          </cell>
          <cell r="E489" t="str">
            <v>Roma</v>
          </cell>
          <cell r="F489">
            <v>15</v>
          </cell>
          <cell r="G489">
            <v>3</v>
          </cell>
          <cell r="H489">
            <v>12</v>
          </cell>
          <cell r="I489">
            <v>15</v>
          </cell>
          <cell r="J489">
            <v>3</v>
          </cell>
          <cell r="K489">
            <v>12</v>
          </cell>
          <cell r="L489">
            <v>22</v>
          </cell>
          <cell r="M489">
            <v>19</v>
          </cell>
        </row>
        <row r="490">
          <cell r="A490">
            <v>6159</v>
          </cell>
          <cell r="B490" t="str">
            <v>A</v>
          </cell>
          <cell r="C490" t="str">
            <v>A</v>
          </cell>
          <cell r="D490" t="str">
            <v>Sarr A.</v>
          </cell>
          <cell r="E490" t="str">
            <v>Verona</v>
          </cell>
          <cell r="F490">
            <v>15</v>
          </cell>
          <cell r="G490">
            <v>4</v>
          </cell>
          <cell r="H490">
            <v>11</v>
          </cell>
          <cell r="I490">
            <v>15</v>
          </cell>
          <cell r="J490">
            <v>4</v>
          </cell>
          <cell r="K490">
            <v>11</v>
          </cell>
          <cell r="L490">
            <v>23</v>
          </cell>
          <cell r="M490">
            <v>23</v>
          </cell>
        </row>
        <row r="491">
          <cell r="A491">
            <v>2137</v>
          </cell>
          <cell r="B491" t="str">
            <v>A</v>
          </cell>
          <cell r="C491" t="str">
            <v>Pc</v>
          </cell>
          <cell r="D491" t="str">
            <v>Scamacca</v>
          </cell>
          <cell r="E491" t="str">
            <v>Atalanta</v>
          </cell>
          <cell r="F491">
            <v>14</v>
          </cell>
          <cell r="G491">
            <v>28</v>
          </cell>
          <cell r="H491">
            <v>-14</v>
          </cell>
          <cell r="I491">
            <v>13</v>
          </cell>
          <cell r="J491">
            <v>27</v>
          </cell>
          <cell r="K491">
            <v>-14</v>
          </cell>
          <cell r="L491">
            <v>70</v>
          </cell>
          <cell r="M491">
            <v>70</v>
          </cell>
        </row>
        <row r="492">
          <cell r="A492">
            <v>5471</v>
          </cell>
          <cell r="B492" t="str">
            <v>A</v>
          </cell>
          <cell r="C492" t="str">
            <v>Pc</v>
          </cell>
          <cell r="D492" t="str">
            <v>Djuric</v>
          </cell>
          <cell r="E492" t="str">
            <v>Parma</v>
          </cell>
          <cell r="F492">
            <v>14</v>
          </cell>
          <cell r="G492">
            <v>12</v>
          </cell>
          <cell r="H492">
            <v>2</v>
          </cell>
          <cell r="I492">
            <v>14</v>
          </cell>
          <cell r="J492">
            <v>12</v>
          </cell>
          <cell r="K492">
            <v>2</v>
          </cell>
          <cell r="L492">
            <v>22</v>
          </cell>
          <cell r="M492">
            <v>19</v>
          </cell>
        </row>
        <row r="493">
          <cell r="A493">
            <v>4371</v>
          </cell>
          <cell r="B493" t="str">
            <v>A</v>
          </cell>
          <cell r="C493" t="str">
            <v>A</v>
          </cell>
          <cell r="D493" t="str">
            <v>Raspadori</v>
          </cell>
          <cell r="E493" t="str">
            <v>Napoli</v>
          </cell>
          <cell r="F493">
            <v>14</v>
          </cell>
          <cell r="G493">
            <v>11</v>
          </cell>
          <cell r="H493">
            <v>3</v>
          </cell>
          <cell r="I493">
            <v>14</v>
          </cell>
          <cell r="J493">
            <v>12</v>
          </cell>
          <cell r="K493">
            <v>2</v>
          </cell>
          <cell r="L493">
            <v>37</v>
          </cell>
          <cell r="M493">
            <v>37</v>
          </cell>
        </row>
        <row r="494">
          <cell r="A494">
            <v>5734</v>
          </cell>
          <cell r="B494" t="str">
            <v>A</v>
          </cell>
          <cell r="C494" t="str">
            <v>W;A</v>
          </cell>
          <cell r="D494" t="str">
            <v>Soule'</v>
          </cell>
          <cell r="E494" t="str">
            <v>Roma</v>
          </cell>
          <cell r="F494">
            <v>14</v>
          </cell>
          <cell r="G494">
            <v>20</v>
          </cell>
          <cell r="H494">
            <v>-6</v>
          </cell>
          <cell r="I494">
            <v>13</v>
          </cell>
          <cell r="J494">
            <v>22</v>
          </cell>
          <cell r="K494">
            <v>-9</v>
          </cell>
          <cell r="L494">
            <v>50</v>
          </cell>
          <cell r="M494">
            <v>53</v>
          </cell>
        </row>
        <row r="495">
          <cell r="A495">
            <v>6833</v>
          </cell>
          <cell r="B495" t="str">
            <v>A</v>
          </cell>
          <cell r="C495" t="str">
            <v>A</v>
          </cell>
          <cell r="D495" t="str">
            <v>Mbangula</v>
          </cell>
          <cell r="E495" t="str">
            <v>Juventus</v>
          </cell>
          <cell r="F495">
            <v>14</v>
          </cell>
          <cell r="G495">
            <v>1</v>
          </cell>
          <cell r="H495">
            <v>13</v>
          </cell>
          <cell r="I495">
            <v>14</v>
          </cell>
          <cell r="J495">
            <v>1</v>
          </cell>
          <cell r="K495">
            <v>13</v>
          </cell>
          <cell r="L495">
            <v>12</v>
          </cell>
          <cell r="M495">
            <v>12</v>
          </cell>
        </row>
        <row r="496">
          <cell r="A496">
            <v>4436</v>
          </cell>
          <cell r="B496" t="str">
            <v>A</v>
          </cell>
          <cell r="C496" t="str">
            <v>A</v>
          </cell>
          <cell r="D496" t="str">
            <v>Cambiaghi</v>
          </cell>
          <cell r="E496" t="str">
            <v>Bologna</v>
          </cell>
          <cell r="F496">
            <v>13</v>
          </cell>
          <cell r="G496">
            <v>12</v>
          </cell>
          <cell r="H496">
            <v>1</v>
          </cell>
          <cell r="I496">
            <v>13</v>
          </cell>
          <cell r="J496">
            <v>12</v>
          </cell>
          <cell r="K496">
            <v>1</v>
          </cell>
          <cell r="L496">
            <v>39</v>
          </cell>
          <cell r="M496">
            <v>39</v>
          </cell>
        </row>
        <row r="497">
          <cell r="A497">
            <v>4179</v>
          </cell>
          <cell r="B497" t="str">
            <v>A</v>
          </cell>
          <cell r="C497" t="str">
            <v>A</v>
          </cell>
          <cell r="D497" t="str">
            <v>Gonzalez N.</v>
          </cell>
          <cell r="E497" t="str">
            <v>Juventus</v>
          </cell>
          <cell r="F497">
            <v>13</v>
          </cell>
          <cell r="G497">
            <v>25</v>
          </cell>
          <cell r="H497">
            <v>-12</v>
          </cell>
          <cell r="I497">
            <v>13</v>
          </cell>
          <cell r="J497">
            <v>26</v>
          </cell>
          <cell r="K497">
            <v>-13</v>
          </cell>
          <cell r="L497">
            <v>31</v>
          </cell>
          <cell r="M497">
            <v>31</v>
          </cell>
        </row>
        <row r="498">
          <cell r="A498">
            <v>5506</v>
          </cell>
          <cell r="B498" t="str">
            <v>A</v>
          </cell>
          <cell r="C498" t="str">
            <v>A</v>
          </cell>
          <cell r="D498" t="str">
            <v>Ekuban</v>
          </cell>
          <cell r="E498" t="str">
            <v>Genoa</v>
          </cell>
          <cell r="F498">
            <v>12</v>
          </cell>
          <cell r="G498">
            <v>9</v>
          </cell>
          <cell r="H498">
            <v>3</v>
          </cell>
          <cell r="I498">
            <v>12</v>
          </cell>
          <cell r="J498">
            <v>9</v>
          </cell>
          <cell r="K498">
            <v>3</v>
          </cell>
          <cell r="L498">
            <v>13</v>
          </cell>
          <cell r="M498">
            <v>13</v>
          </cell>
        </row>
        <row r="499">
          <cell r="A499">
            <v>6556</v>
          </cell>
          <cell r="B499" t="str">
            <v>A</v>
          </cell>
          <cell r="C499" t="str">
            <v>A</v>
          </cell>
          <cell r="D499" t="str">
            <v>Noslin</v>
          </cell>
          <cell r="E499" t="str">
            <v>Lazio</v>
          </cell>
          <cell r="F499">
            <v>12</v>
          </cell>
          <cell r="G499">
            <v>16</v>
          </cell>
          <cell r="H499">
            <v>-4</v>
          </cell>
          <cell r="I499">
            <v>12</v>
          </cell>
          <cell r="J499">
            <v>16</v>
          </cell>
          <cell r="K499">
            <v>-4</v>
          </cell>
          <cell r="L499">
            <v>12</v>
          </cell>
          <cell r="M499">
            <v>12</v>
          </cell>
        </row>
        <row r="500">
          <cell r="A500">
            <v>4268</v>
          </cell>
          <cell r="B500" t="str">
            <v>A</v>
          </cell>
          <cell r="C500" t="str">
            <v>Pc</v>
          </cell>
          <cell r="D500" t="str">
            <v>Arnautovic</v>
          </cell>
          <cell r="E500" t="str">
            <v>Inter</v>
          </cell>
          <cell r="F500">
            <v>11</v>
          </cell>
          <cell r="G500">
            <v>8</v>
          </cell>
          <cell r="H500">
            <v>3</v>
          </cell>
          <cell r="I500">
            <v>11</v>
          </cell>
          <cell r="J500">
            <v>7</v>
          </cell>
          <cell r="K500">
            <v>4</v>
          </cell>
          <cell r="L500">
            <v>23</v>
          </cell>
          <cell r="M500">
            <v>20</v>
          </cell>
        </row>
        <row r="501">
          <cell r="A501">
            <v>6549</v>
          </cell>
          <cell r="B501" t="str">
            <v>A</v>
          </cell>
          <cell r="C501" t="str">
            <v>W;A</v>
          </cell>
          <cell r="D501" t="str">
            <v>Pierotti</v>
          </cell>
          <cell r="E501" t="str">
            <v>Lecce</v>
          </cell>
          <cell r="F501">
            <v>11</v>
          </cell>
          <cell r="G501">
            <v>4</v>
          </cell>
          <cell r="H501">
            <v>7</v>
          </cell>
          <cell r="I501">
            <v>11</v>
          </cell>
          <cell r="J501">
            <v>4</v>
          </cell>
          <cell r="K501">
            <v>7</v>
          </cell>
          <cell r="L501">
            <v>23</v>
          </cell>
          <cell r="M501">
            <v>26</v>
          </cell>
        </row>
        <row r="502">
          <cell r="A502">
            <v>2544</v>
          </cell>
          <cell r="B502" t="str">
            <v>A</v>
          </cell>
          <cell r="C502" t="str">
            <v>Pc</v>
          </cell>
          <cell r="D502" t="str">
            <v>Abraham</v>
          </cell>
          <cell r="E502" t="str">
            <v>Milan</v>
          </cell>
          <cell r="F502">
            <v>11</v>
          </cell>
          <cell r="G502">
            <v>13</v>
          </cell>
          <cell r="H502">
            <v>-2</v>
          </cell>
          <cell r="I502">
            <v>11</v>
          </cell>
          <cell r="J502">
            <v>13</v>
          </cell>
          <cell r="K502">
            <v>-2</v>
          </cell>
          <cell r="L502">
            <v>42</v>
          </cell>
          <cell r="M502">
            <v>39</v>
          </cell>
        </row>
        <row r="503">
          <cell r="A503">
            <v>4811</v>
          </cell>
          <cell r="B503" t="str">
            <v>A</v>
          </cell>
          <cell r="C503" t="str">
            <v>A</v>
          </cell>
          <cell r="D503" t="str">
            <v>Joao Felix</v>
          </cell>
          <cell r="E503" t="str">
            <v>Milan</v>
          </cell>
          <cell r="F503">
            <v>11</v>
          </cell>
          <cell r="G503">
            <v>12</v>
          </cell>
          <cell r="H503">
            <v>-1</v>
          </cell>
          <cell r="I503">
            <v>11</v>
          </cell>
          <cell r="J503">
            <v>12</v>
          </cell>
          <cell r="K503">
            <v>-1</v>
          </cell>
          <cell r="L503">
            <v>25</v>
          </cell>
          <cell r="M503">
            <v>25</v>
          </cell>
        </row>
        <row r="504">
          <cell r="A504">
            <v>6643</v>
          </cell>
          <cell r="B504" t="str">
            <v>A</v>
          </cell>
          <cell r="C504" t="str">
            <v>Pc</v>
          </cell>
          <cell r="D504" t="str">
            <v>Dallinga</v>
          </cell>
          <cell r="E504" t="str">
            <v>Bologna</v>
          </cell>
          <cell r="F504">
            <v>10</v>
          </cell>
          <cell r="G504">
            <v>22</v>
          </cell>
          <cell r="H504">
            <v>-12</v>
          </cell>
          <cell r="I504">
            <v>9</v>
          </cell>
          <cell r="J504">
            <v>21</v>
          </cell>
          <cell r="K504">
            <v>-12</v>
          </cell>
          <cell r="L504">
            <v>15</v>
          </cell>
          <cell r="M504">
            <v>12</v>
          </cell>
        </row>
        <row r="505">
          <cell r="A505">
            <v>1958</v>
          </cell>
          <cell r="B505" t="str">
            <v>A</v>
          </cell>
          <cell r="C505" t="str">
            <v>A</v>
          </cell>
          <cell r="D505" t="str">
            <v>Caprari</v>
          </cell>
          <cell r="E505" t="str">
            <v>Monza</v>
          </cell>
          <cell r="F505">
            <v>10</v>
          </cell>
          <cell r="G505">
            <v>9</v>
          </cell>
          <cell r="H505">
            <v>1</v>
          </cell>
          <cell r="I505">
            <v>10</v>
          </cell>
          <cell r="J505">
            <v>9</v>
          </cell>
          <cell r="K505">
            <v>1</v>
          </cell>
          <cell r="L505">
            <v>13</v>
          </cell>
          <cell r="M505">
            <v>13</v>
          </cell>
        </row>
        <row r="506">
          <cell r="A506">
            <v>495</v>
          </cell>
          <cell r="B506" t="str">
            <v>A</v>
          </cell>
          <cell r="C506" t="str">
            <v>A</v>
          </cell>
          <cell r="D506" t="str">
            <v>Correa</v>
          </cell>
          <cell r="E506" t="str">
            <v>Inter</v>
          </cell>
          <cell r="F506">
            <v>9</v>
          </cell>
          <cell r="G506">
            <v>3</v>
          </cell>
          <cell r="H506">
            <v>6</v>
          </cell>
          <cell r="I506">
            <v>9</v>
          </cell>
          <cell r="J506">
            <v>3</v>
          </cell>
          <cell r="K506">
            <v>6</v>
          </cell>
          <cell r="L506">
            <v>12</v>
          </cell>
          <cell r="M506">
            <v>12</v>
          </cell>
        </row>
        <row r="507">
          <cell r="A507">
            <v>7016</v>
          </cell>
          <cell r="B507" t="str">
            <v>A</v>
          </cell>
          <cell r="C507" t="str">
            <v>A</v>
          </cell>
          <cell r="D507" t="str">
            <v>Coman F.</v>
          </cell>
          <cell r="E507" t="str">
            <v>Cagliari</v>
          </cell>
          <cell r="F507">
            <v>9</v>
          </cell>
          <cell r="G507">
            <v>8</v>
          </cell>
          <cell r="H507">
            <v>1</v>
          </cell>
          <cell r="I507">
            <v>9</v>
          </cell>
          <cell r="J507">
            <v>8</v>
          </cell>
          <cell r="K507">
            <v>1</v>
          </cell>
          <cell r="L507">
            <v>15</v>
          </cell>
          <cell r="M507">
            <v>15</v>
          </cell>
        </row>
        <row r="508">
          <cell r="A508">
            <v>7017</v>
          </cell>
          <cell r="B508" t="str">
            <v>A</v>
          </cell>
          <cell r="C508" t="str">
            <v>Pc</v>
          </cell>
          <cell r="D508" t="str">
            <v>Douvikas</v>
          </cell>
          <cell r="E508" t="str">
            <v>Como</v>
          </cell>
          <cell r="F508">
            <v>9</v>
          </cell>
          <cell r="G508">
            <v>8</v>
          </cell>
          <cell r="H508">
            <v>1</v>
          </cell>
          <cell r="I508">
            <v>9</v>
          </cell>
          <cell r="J508">
            <v>8</v>
          </cell>
          <cell r="K508">
            <v>1</v>
          </cell>
          <cell r="L508">
            <v>15</v>
          </cell>
          <cell r="M508">
            <v>12</v>
          </cell>
        </row>
        <row r="509">
          <cell r="A509">
            <v>345</v>
          </cell>
          <cell r="B509" t="str">
            <v>A</v>
          </cell>
          <cell r="C509" t="str">
            <v>A</v>
          </cell>
          <cell r="D509" t="str">
            <v>Keita B.</v>
          </cell>
          <cell r="E509" t="str">
            <v>Monza</v>
          </cell>
          <cell r="F509">
            <v>9</v>
          </cell>
          <cell r="G509">
            <v>8</v>
          </cell>
          <cell r="H509">
            <v>1</v>
          </cell>
          <cell r="I509">
            <v>9</v>
          </cell>
          <cell r="J509">
            <v>8</v>
          </cell>
          <cell r="K509">
            <v>1</v>
          </cell>
          <cell r="L509">
            <v>23</v>
          </cell>
          <cell r="M509">
            <v>23</v>
          </cell>
        </row>
        <row r="510">
          <cell r="A510">
            <v>5297</v>
          </cell>
          <cell r="B510" t="str">
            <v>A</v>
          </cell>
          <cell r="C510" t="str">
            <v>A</v>
          </cell>
          <cell r="D510" t="str">
            <v>Luvumbo</v>
          </cell>
          <cell r="E510" t="str">
            <v>Cagliari</v>
          </cell>
          <cell r="F510">
            <v>8</v>
          </cell>
          <cell r="G510">
            <v>12</v>
          </cell>
          <cell r="H510">
            <v>-4</v>
          </cell>
          <cell r="I510">
            <v>8</v>
          </cell>
          <cell r="J510">
            <v>12</v>
          </cell>
          <cell r="K510">
            <v>-4</v>
          </cell>
          <cell r="L510">
            <v>17</v>
          </cell>
          <cell r="M510">
            <v>17</v>
          </cell>
        </row>
        <row r="511">
          <cell r="A511">
            <v>5500</v>
          </cell>
          <cell r="B511" t="str">
            <v>A</v>
          </cell>
          <cell r="C511" t="str">
            <v>W;A</v>
          </cell>
          <cell r="D511" t="str">
            <v>Cancellieri</v>
          </cell>
          <cell r="E511" t="str">
            <v>Parma</v>
          </cell>
          <cell r="F511">
            <v>8</v>
          </cell>
          <cell r="G511">
            <v>4</v>
          </cell>
          <cell r="H511">
            <v>4</v>
          </cell>
          <cell r="I511">
            <v>8</v>
          </cell>
          <cell r="J511">
            <v>4</v>
          </cell>
          <cell r="K511">
            <v>4</v>
          </cell>
          <cell r="L511">
            <v>17</v>
          </cell>
          <cell r="M511">
            <v>20</v>
          </cell>
        </row>
        <row r="512">
          <cell r="A512">
            <v>2438</v>
          </cell>
          <cell r="B512" t="str">
            <v>A</v>
          </cell>
          <cell r="C512" t="str">
            <v>Pc</v>
          </cell>
          <cell r="D512" t="str">
            <v>Jovic</v>
          </cell>
          <cell r="E512" t="str">
            <v>Milan</v>
          </cell>
          <cell r="F512">
            <v>8</v>
          </cell>
          <cell r="G512">
            <v>10</v>
          </cell>
          <cell r="H512">
            <v>-2</v>
          </cell>
          <cell r="I512">
            <v>8</v>
          </cell>
          <cell r="J512">
            <v>9</v>
          </cell>
          <cell r="K512">
            <v>-1</v>
          </cell>
          <cell r="L512">
            <v>22</v>
          </cell>
          <cell r="M512">
            <v>19</v>
          </cell>
        </row>
        <row r="513">
          <cell r="A513">
            <v>2061</v>
          </cell>
          <cell r="B513" t="str">
            <v>A</v>
          </cell>
          <cell r="C513" t="str">
            <v>Pc</v>
          </cell>
          <cell r="D513" t="str">
            <v>Simeone</v>
          </cell>
          <cell r="E513" t="str">
            <v>Napoli</v>
          </cell>
          <cell r="F513">
            <v>8</v>
          </cell>
          <cell r="G513">
            <v>11</v>
          </cell>
          <cell r="H513">
            <v>-3</v>
          </cell>
          <cell r="I513">
            <v>8</v>
          </cell>
          <cell r="J513">
            <v>10</v>
          </cell>
          <cell r="K513">
            <v>-2</v>
          </cell>
          <cell r="L513">
            <v>9</v>
          </cell>
          <cell r="M513">
            <v>9</v>
          </cell>
        </row>
        <row r="514">
          <cell r="A514">
            <v>6653</v>
          </cell>
          <cell r="B514" t="str">
            <v>A</v>
          </cell>
          <cell r="C514" t="str">
            <v>A</v>
          </cell>
          <cell r="D514" t="str">
            <v>Bravo</v>
          </cell>
          <cell r="E514" t="str">
            <v>Udinese</v>
          </cell>
          <cell r="F514">
            <v>8</v>
          </cell>
          <cell r="G514">
            <v>4</v>
          </cell>
          <cell r="H514">
            <v>4</v>
          </cell>
          <cell r="I514">
            <v>8</v>
          </cell>
          <cell r="J514">
            <v>4</v>
          </cell>
          <cell r="K514">
            <v>4</v>
          </cell>
          <cell r="L514">
            <v>12</v>
          </cell>
          <cell r="M514">
            <v>12</v>
          </cell>
        </row>
        <row r="515">
          <cell r="A515">
            <v>5637</v>
          </cell>
          <cell r="B515" t="str">
            <v>A</v>
          </cell>
          <cell r="C515" t="str">
            <v>Pc</v>
          </cell>
          <cell r="D515" t="str">
            <v>Davis K.</v>
          </cell>
          <cell r="E515" t="str">
            <v>Udinese</v>
          </cell>
          <cell r="F515">
            <v>8</v>
          </cell>
          <cell r="G515">
            <v>6</v>
          </cell>
          <cell r="H515">
            <v>2</v>
          </cell>
          <cell r="I515">
            <v>8</v>
          </cell>
          <cell r="J515">
            <v>5</v>
          </cell>
          <cell r="K515">
            <v>3</v>
          </cell>
          <cell r="L515">
            <v>10</v>
          </cell>
          <cell r="M515">
            <v>10</v>
          </cell>
        </row>
        <row r="516">
          <cell r="A516">
            <v>5881</v>
          </cell>
          <cell r="B516" t="str">
            <v>A</v>
          </cell>
          <cell r="C516" t="str">
            <v>Pc</v>
          </cell>
          <cell r="D516" t="str">
            <v>Gytkjaer</v>
          </cell>
          <cell r="E516" t="str">
            <v>Venezia</v>
          </cell>
          <cell r="F516">
            <v>8</v>
          </cell>
          <cell r="G516">
            <v>5</v>
          </cell>
          <cell r="H516">
            <v>3</v>
          </cell>
          <cell r="I516">
            <v>8</v>
          </cell>
          <cell r="J516">
            <v>4</v>
          </cell>
          <cell r="K516">
            <v>4</v>
          </cell>
          <cell r="L516">
            <v>12</v>
          </cell>
          <cell r="M516">
            <v>10</v>
          </cell>
        </row>
        <row r="517">
          <cell r="A517">
            <v>6207</v>
          </cell>
          <cell r="B517" t="str">
            <v>A</v>
          </cell>
          <cell r="C517" t="str">
            <v>W;A</v>
          </cell>
          <cell r="D517" t="str">
            <v>Almqvist</v>
          </cell>
          <cell r="E517" t="str">
            <v>Parma</v>
          </cell>
          <cell r="F517">
            <v>8</v>
          </cell>
          <cell r="G517">
            <v>9</v>
          </cell>
          <cell r="H517">
            <v>-1</v>
          </cell>
          <cell r="I517">
            <v>8</v>
          </cell>
          <cell r="J517">
            <v>10</v>
          </cell>
          <cell r="K517">
            <v>-2</v>
          </cell>
          <cell r="L517">
            <v>12</v>
          </cell>
          <cell r="M517">
            <v>14</v>
          </cell>
        </row>
        <row r="518">
          <cell r="A518">
            <v>2762</v>
          </cell>
          <cell r="B518" t="str">
            <v>A</v>
          </cell>
          <cell r="C518" t="str">
            <v>A</v>
          </cell>
          <cell r="D518" t="str">
            <v>Kouame'</v>
          </cell>
          <cell r="E518" t="str">
            <v>Empoli</v>
          </cell>
          <cell r="F518">
            <v>7</v>
          </cell>
          <cell r="G518">
            <v>4</v>
          </cell>
          <cell r="H518">
            <v>3</v>
          </cell>
          <cell r="I518">
            <v>7</v>
          </cell>
          <cell r="J518">
            <v>4</v>
          </cell>
          <cell r="K518">
            <v>3</v>
          </cell>
          <cell r="L518">
            <v>16</v>
          </cell>
          <cell r="M518">
            <v>16</v>
          </cell>
        </row>
        <row r="519">
          <cell r="A519">
            <v>6822</v>
          </cell>
          <cell r="B519" t="str">
            <v>A</v>
          </cell>
          <cell r="C519" t="str">
            <v>Pc</v>
          </cell>
          <cell r="D519" t="str">
            <v>Ekhator</v>
          </cell>
          <cell r="E519" t="str">
            <v>Genoa</v>
          </cell>
          <cell r="F519">
            <v>7</v>
          </cell>
          <cell r="G519">
            <v>1</v>
          </cell>
          <cell r="H519">
            <v>6</v>
          </cell>
          <cell r="I519">
            <v>7</v>
          </cell>
          <cell r="J519">
            <v>1</v>
          </cell>
          <cell r="K519">
            <v>6</v>
          </cell>
          <cell r="L519">
            <v>8</v>
          </cell>
          <cell r="M519">
            <v>8</v>
          </cell>
        </row>
        <row r="520">
          <cell r="A520">
            <v>2325</v>
          </cell>
          <cell r="B520" t="str">
            <v>A</v>
          </cell>
          <cell r="C520" t="str">
            <v>A</v>
          </cell>
          <cell r="D520" t="str">
            <v>Karamoh</v>
          </cell>
          <cell r="E520" t="str">
            <v>Torino</v>
          </cell>
          <cell r="F520">
            <v>7</v>
          </cell>
          <cell r="G520">
            <v>1</v>
          </cell>
          <cell r="H520">
            <v>6</v>
          </cell>
          <cell r="I520">
            <v>7</v>
          </cell>
          <cell r="J520">
            <v>1</v>
          </cell>
          <cell r="K520">
            <v>6</v>
          </cell>
          <cell r="L520">
            <v>11</v>
          </cell>
          <cell r="M520">
            <v>11</v>
          </cell>
        </row>
        <row r="521">
          <cell r="A521">
            <v>7022</v>
          </cell>
          <cell r="B521" t="str">
            <v>A</v>
          </cell>
          <cell r="C521" t="str">
            <v>Pc</v>
          </cell>
          <cell r="D521" t="str">
            <v>Fila</v>
          </cell>
          <cell r="E521" t="str">
            <v>Venezia</v>
          </cell>
          <cell r="F521">
            <v>7</v>
          </cell>
          <cell r="G521">
            <v>9</v>
          </cell>
          <cell r="H521">
            <v>-2</v>
          </cell>
          <cell r="I521">
            <v>6</v>
          </cell>
          <cell r="J521">
            <v>8</v>
          </cell>
          <cell r="K521">
            <v>-2</v>
          </cell>
          <cell r="L521">
            <v>13</v>
          </cell>
          <cell r="M521">
            <v>10</v>
          </cell>
        </row>
        <row r="522">
          <cell r="A522">
            <v>6628</v>
          </cell>
          <cell r="B522" t="str">
            <v>A</v>
          </cell>
          <cell r="C522" t="str">
            <v>Pc</v>
          </cell>
          <cell r="D522" t="str">
            <v>Taremi</v>
          </cell>
          <cell r="E522" t="str">
            <v>Inter</v>
          </cell>
          <cell r="F522">
            <v>6</v>
          </cell>
          <cell r="G522">
            <v>15</v>
          </cell>
          <cell r="H522">
            <v>-9</v>
          </cell>
          <cell r="I522">
            <v>6</v>
          </cell>
          <cell r="J522">
            <v>14</v>
          </cell>
          <cell r="K522">
            <v>-8</v>
          </cell>
          <cell r="L522">
            <v>9</v>
          </cell>
          <cell r="M522">
            <v>9</v>
          </cell>
        </row>
        <row r="523">
          <cell r="A523">
            <v>6670</v>
          </cell>
          <cell r="B523" t="str">
            <v>A</v>
          </cell>
          <cell r="C523" t="str">
            <v>Pc</v>
          </cell>
          <cell r="D523" t="str">
            <v>Charpentier</v>
          </cell>
          <cell r="E523" t="str">
            <v>Parma</v>
          </cell>
          <cell r="F523">
            <v>6</v>
          </cell>
          <cell r="G523">
            <v>1</v>
          </cell>
          <cell r="H523">
            <v>5</v>
          </cell>
          <cell r="I523">
            <v>6</v>
          </cell>
          <cell r="J523">
            <v>1</v>
          </cell>
          <cell r="K523">
            <v>5</v>
          </cell>
          <cell r="L523">
            <v>12</v>
          </cell>
          <cell r="M523">
            <v>12</v>
          </cell>
        </row>
        <row r="524">
          <cell r="A524">
            <v>2103</v>
          </cell>
          <cell r="B524" t="str">
            <v>A</v>
          </cell>
          <cell r="C524" t="str">
            <v>Pc</v>
          </cell>
          <cell r="D524" t="str">
            <v>Pellegri</v>
          </cell>
          <cell r="E524" t="str">
            <v>Empoli</v>
          </cell>
          <cell r="F524">
            <v>6</v>
          </cell>
          <cell r="G524">
            <v>3</v>
          </cell>
          <cell r="H524">
            <v>3</v>
          </cell>
          <cell r="I524">
            <v>6</v>
          </cell>
          <cell r="J524">
            <v>3</v>
          </cell>
          <cell r="K524">
            <v>3</v>
          </cell>
          <cell r="L524">
            <v>29</v>
          </cell>
          <cell r="M524">
            <v>29</v>
          </cell>
        </row>
        <row r="525">
          <cell r="A525">
            <v>479</v>
          </cell>
          <cell r="B525" t="str">
            <v>A</v>
          </cell>
          <cell r="C525" t="str">
            <v>Pc</v>
          </cell>
          <cell r="D525" t="str">
            <v>Sanabria</v>
          </cell>
          <cell r="E525" t="str">
            <v>Torino</v>
          </cell>
          <cell r="F525">
            <v>6</v>
          </cell>
          <cell r="G525">
            <v>10</v>
          </cell>
          <cell r="H525">
            <v>-4</v>
          </cell>
          <cell r="I525">
            <v>6</v>
          </cell>
          <cell r="J525">
            <v>9</v>
          </cell>
          <cell r="K525">
            <v>-3</v>
          </cell>
          <cell r="L525">
            <v>10</v>
          </cell>
          <cell r="M525">
            <v>10</v>
          </cell>
        </row>
        <row r="526">
          <cell r="A526">
            <v>6914</v>
          </cell>
          <cell r="B526" t="str">
            <v>A</v>
          </cell>
          <cell r="C526" t="str">
            <v>A</v>
          </cell>
          <cell r="D526" t="str">
            <v>Haj Mohamed</v>
          </cell>
          <cell r="E526" t="str">
            <v>Parma</v>
          </cell>
          <cell r="F526">
            <v>6</v>
          </cell>
          <cell r="G526">
            <v>1</v>
          </cell>
          <cell r="H526">
            <v>5</v>
          </cell>
          <cell r="I526">
            <v>6</v>
          </cell>
          <cell r="J526">
            <v>1</v>
          </cell>
          <cell r="K526">
            <v>5</v>
          </cell>
          <cell r="L526">
            <v>8</v>
          </cell>
          <cell r="M526">
            <v>8</v>
          </cell>
        </row>
        <row r="527">
          <cell r="A527">
            <v>7023</v>
          </cell>
          <cell r="B527" t="str">
            <v>A</v>
          </cell>
          <cell r="C527" t="str">
            <v>Pc</v>
          </cell>
          <cell r="D527" t="str">
            <v>Pellegrino M.</v>
          </cell>
          <cell r="E527" t="str">
            <v>Parma</v>
          </cell>
          <cell r="F527">
            <v>6</v>
          </cell>
          <cell r="G527">
            <v>3</v>
          </cell>
          <cell r="H527">
            <v>3</v>
          </cell>
          <cell r="I527">
            <v>6</v>
          </cell>
          <cell r="J527">
            <v>3</v>
          </cell>
          <cell r="K527">
            <v>3</v>
          </cell>
          <cell r="L527">
            <v>19</v>
          </cell>
          <cell r="M527">
            <v>16</v>
          </cell>
        </row>
        <row r="528">
          <cell r="A528">
            <v>6227</v>
          </cell>
          <cell r="B528" t="str">
            <v>A</v>
          </cell>
          <cell r="C528" t="str">
            <v>A</v>
          </cell>
          <cell r="D528" t="str">
            <v>Okafor</v>
          </cell>
          <cell r="E528" t="str">
            <v>Napoli</v>
          </cell>
          <cell r="F528">
            <v>5</v>
          </cell>
          <cell r="G528">
            <v>11</v>
          </cell>
          <cell r="H528">
            <v>-6</v>
          </cell>
          <cell r="I528">
            <v>5</v>
          </cell>
          <cell r="J528">
            <v>11</v>
          </cell>
          <cell r="K528">
            <v>-6</v>
          </cell>
          <cell r="L528">
            <v>8</v>
          </cell>
          <cell r="M528">
            <v>8</v>
          </cell>
        </row>
        <row r="529">
          <cell r="A529">
            <v>5322</v>
          </cell>
          <cell r="B529" t="str">
            <v>A</v>
          </cell>
          <cell r="C529" t="str">
            <v>W;A</v>
          </cell>
          <cell r="D529" t="str">
            <v>Mihaila</v>
          </cell>
          <cell r="E529" t="str">
            <v>Parma</v>
          </cell>
          <cell r="F529">
            <v>5</v>
          </cell>
          <cell r="G529">
            <v>8</v>
          </cell>
          <cell r="H529">
            <v>-3</v>
          </cell>
          <cell r="I529">
            <v>5</v>
          </cell>
          <cell r="J529">
            <v>9</v>
          </cell>
          <cell r="K529">
            <v>-4</v>
          </cell>
          <cell r="L529">
            <v>9</v>
          </cell>
          <cell r="M529">
            <v>12</v>
          </cell>
        </row>
        <row r="530">
          <cell r="A530">
            <v>6213</v>
          </cell>
          <cell r="B530" t="str">
            <v>A</v>
          </cell>
          <cell r="C530" t="str">
            <v>A</v>
          </cell>
          <cell r="D530" t="str">
            <v>Brenner</v>
          </cell>
          <cell r="E530" t="str">
            <v>Udinese</v>
          </cell>
          <cell r="F530">
            <v>5</v>
          </cell>
          <cell r="G530">
            <v>7</v>
          </cell>
          <cell r="H530">
            <v>-2</v>
          </cell>
          <cell r="I530">
            <v>5</v>
          </cell>
          <cell r="J530">
            <v>7</v>
          </cell>
          <cell r="K530">
            <v>-2</v>
          </cell>
          <cell r="L530">
            <v>5</v>
          </cell>
          <cell r="M530">
            <v>5</v>
          </cell>
        </row>
        <row r="531">
          <cell r="A531">
            <v>7002</v>
          </cell>
          <cell r="B531" t="str">
            <v>A</v>
          </cell>
          <cell r="C531" t="str">
            <v>Pc</v>
          </cell>
          <cell r="D531" t="str">
            <v>Ganvoula</v>
          </cell>
          <cell r="E531" t="str">
            <v>Monza</v>
          </cell>
          <cell r="F531">
            <v>5</v>
          </cell>
          <cell r="G531">
            <v>7</v>
          </cell>
          <cell r="H531">
            <v>-2</v>
          </cell>
          <cell r="I531">
            <v>5</v>
          </cell>
          <cell r="J531">
            <v>7</v>
          </cell>
          <cell r="K531">
            <v>-2</v>
          </cell>
          <cell r="L531">
            <v>12</v>
          </cell>
          <cell r="M531">
            <v>10</v>
          </cell>
        </row>
        <row r="532">
          <cell r="A532">
            <v>247</v>
          </cell>
          <cell r="B532" t="str">
            <v>A</v>
          </cell>
          <cell r="C532" t="str">
            <v>Pc</v>
          </cell>
          <cell r="D532" t="str">
            <v>Pavoletti</v>
          </cell>
          <cell r="E532" t="str">
            <v>Cagliari</v>
          </cell>
          <cell r="F532">
            <v>4</v>
          </cell>
          <cell r="G532">
            <v>3</v>
          </cell>
          <cell r="H532">
            <v>1</v>
          </cell>
          <cell r="I532">
            <v>4</v>
          </cell>
          <cell r="J532">
            <v>3</v>
          </cell>
          <cell r="K532">
            <v>1</v>
          </cell>
          <cell r="L532">
            <v>8</v>
          </cell>
          <cell r="M532">
            <v>8</v>
          </cell>
        </row>
        <row r="533">
          <cell r="A533">
            <v>6164</v>
          </cell>
          <cell r="B533" t="str">
            <v>A</v>
          </cell>
          <cell r="C533" t="str">
            <v>Pc</v>
          </cell>
          <cell r="D533" t="str">
            <v>Vitinha O.</v>
          </cell>
          <cell r="E533" t="str">
            <v>Genoa</v>
          </cell>
          <cell r="F533">
            <v>4</v>
          </cell>
          <cell r="G533">
            <v>12</v>
          </cell>
          <cell r="H533">
            <v>-8</v>
          </cell>
          <cell r="I533">
            <v>4</v>
          </cell>
          <cell r="J533">
            <v>11</v>
          </cell>
          <cell r="K533">
            <v>-7</v>
          </cell>
          <cell r="L533">
            <v>10</v>
          </cell>
          <cell r="M533">
            <v>10</v>
          </cell>
        </row>
        <row r="534">
          <cell r="A534">
            <v>6644</v>
          </cell>
          <cell r="B534" t="str">
            <v>A</v>
          </cell>
          <cell r="C534" t="str">
            <v>Pc</v>
          </cell>
          <cell r="D534" t="str">
            <v>Rocha Livramento</v>
          </cell>
          <cell r="E534" t="str">
            <v>Verona</v>
          </cell>
          <cell r="F534">
            <v>4</v>
          </cell>
          <cell r="G534">
            <v>4</v>
          </cell>
          <cell r="H534">
            <v>0</v>
          </cell>
          <cell r="I534">
            <v>5</v>
          </cell>
          <cell r="J534">
            <v>3</v>
          </cell>
          <cell r="K534">
            <v>2</v>
          </cell>
          <cell r="L534">
            <v>10</v>
          </cell>
          <cell r="M534">
            <v>10</v>
          </cell>
        </row>
        <row r="535">
          <cell r="A535">
            <v>186</v>
          </cell>
          <cell r="B535" t="str">
            <v>A</v>
          </cell>
          <cell r="C535" t="str">
            <v>A</v>
          </cell>
          <cell r="D535" t="str">
            <v>Rebic</v>
          </cell>
          <cell r="E535" t="str">
            <v>Lecce</v>
          </cell>
          <cell r="F535">
            <v>4</v>
          </cell>
          <cell r="G535">
            <v>4</v>
          </cell>
          <cell r="H535">
            <v>0</v>
          </cell>
          <cell r="I535">
            <v>4</v>
          </cell>
          <cell r="J535">
            <v>4</v>
          </cell>
          <cell r="K535">
            <v>0</v>
          </cell>
          <cell r="L535">
            <v>8</v>
          </cell>
          <cell r="M535">
            <v>8</v>
          </cell>
        </row>
        <row r="536">
          <cell r="A536">
            <v>7001</v>
          </cell>
          <cell r="B536" t="str">
            <v>A</v>
          </cell>
          <cell r="C536" t="str">
            <v>W;A</v>
          </cell>
          <cell r="D536" t="str">
            <v>N'Dri</v>
          </cell>
          <cell r="E536" t="str">
            <v>Lecce</v>
          </cell>
          <cell r="F536">
            <v>4</v>
          </cell>
          <cell r="G536">
            <v>3</v>
          </cell>
          <cell r="H536">
            <v>1</v>
          </cell>
          <cell r="I536">
            <v>5</v>
          </cell>
          <cell r="J536">
            <v>4</v>
          </cell>
          <cell r="K536">
            <v>1</v>
          </cell>
          <cell r="L536">
            <v>8</v>
          </cell>
          <cell r="M536">
            <v>10</v>
          </cell>
        </row>
        <row r="537">
          <cell r="A537">
            <v>6001</v>
          </cell>
          <cell r="B537" t="str">
            <v>A</v>
          </cell>
          <cell r="C537" t="str">
            <v>W;A</v>
          </cell>
          <cell r="D537" t="str">
            <v>Banda</v>
          </cell>
          <cell r="E537" t="str">
            <v>Lecce</v>
          </cell>
          <cell r="F537">
            <v>3</v>
          </cell>
          <cell r="G537">
            <v>9</v>
          </cell>
          <cell r="H537">
            <v>-6</v>
          </cell>
          <cell r="I537">
            <v>3</v>
          </cell>
          <cell r="J537">
            <v>10</v>
          </cell>
          <cell r="K537">
            <v>-7</v>
          </cell>
          <cell r="L537">
            <v>9</v>
          </cell>
          <cell r="M537">
            <v>9</v>
          </cell>
        </row>
        <row r="538">
          <cell r="A538">
            <v>2475</v>
          </cell>
          <cell r="B538" t="str">
            <v>A</v>
          </cell>
          <cell r="C538" t="str">
            <v>A</v>
          </cell>
          <cell r="D538" t="str">
            <v>Sanchez</v>
          </cell>
          <cell r="E538" t="str">
            <v>Udinese</v>
          </cell>
          <cell r="F538">
            <v>3</v>
          </cell>
          <cell r="G538">
            <v>16</v>
          </cell>
          <cell r="H538">
            <v>-13</v>
          </cell>
          <cell r="I538">
            <v>3</v>
          </cell>
          <cell r="J538">
            <v>16</v>
          </cell>
          <cell r="K538">
            <v>-13</v>
          </cell>
          <cell r="L538">
            <v>9</v>
          </cell>
          <cell r="M538">
            <v>9</v>
          </cell>
        </row>
        <row r="539">
          <cell r="A539">
            <v>696</v>
          </cell>
          <cell r="B539" t="str">
            <v>A</v>
          </cell>
          <cell r="C539" t="str">
            <v>Pc</v>
          </cell>
          <cell r="D539" t="str">
            <v>Balotelli</v>
          </cell>
          <cell r="E539" t="str">
            <v>Genoa</v>
          </cell>
          <cell r="F539">
            <v>3</v>
          </cell>
          <cell r="G539">
            <v>10</v>
          </cell>
          <cell r="H539">
            <v>-7</v>
          </cell>
          <cell r="I539">
            <v>3</v>
          </cell>
          <cell r="J539">
            <v>10</v>
          </cell>
          <cell r="K539">
            <v>-7</v>
          </cell>
          <cell r="L539">
            <v>5</v>
          </cell>
          <cell r="M539">
            <v>5</v>
          </cell>
        </row>
        <row r="540">
          <cell r="A540">
            <v>6598</v>
          </cell>
          <cell r="B540" t="str">
            <v>A</v>
          </cell>
          <cell r="C540" t="str">
            <v>Pc</v>
          </cell>
          <cell r="D540" t="str">
            <v>Mutandwa</v>
          </cell>
          <cell r="E540" t="str">
            <v>Cagliari</v>
          </cell>
          <cell r="F540">
            <v>2</v>
          </cell>
          <cell r="G540">
            <v>1</v>
          </cell>
          <cell r="H540">
            <v>1</v>
          </cell>
          <cell r="I540">
            <v>2</v>
          </cell>
          <cell r="J540">
            <v>1</v>
          </cell>
          <cell r="K540">
            <v>1</v>
          </cell>
          <cell r="L540">
            <v>3</v>
          </cell>
          <cell r="M540">
            <v>3</v>
          </cell>
        </row>
        <row r="541">
          <cell r="A541">
            <v>6657</v>
          </cell>
          <cell r="B541" t="str">
            <v>A</v>
          </cell>
          <cell r="C541" t="str">
            <v>Pc</v>
          </cell>
          <cell r="D541" t="str">
            <v>Gabrielloni</v>
          </cell>
          <cell r="E541" t="str">
            <v>Como</v>
          </cell>
          <cell r="F541">
            <v>2</v>
          </cell>
          <cell r="G541">
            <v>2</v>
          </cell>
          <cell r="H541">
            <v>0</v>
          </cell>
          <cell r="I541">
            <v>2</v>
          </cell>
          <cell r="J541">
            <v>1</v>
          </cell>
          <cell r="K541">
            <v>1</v>
          </cell>
          <cell r="L541">
            <v>8</v>
          </cell>
          <cell r="M541">
            <v>8</v>
          </cell>
        </row>
        <row r="542">
          <cell r="A542">
            <v>6418</v>
          </cell>
          <cell r="B542" t="str">
            <v>A</v>
          </cell>
          <cell r="C542" t="str">
            <v>Pc</v>
          </cell>
          <cell r="D542" t="str">
            <v>Burnete</v>
          </cell>
          <cell r="E542" t="str">
            <v>Lecce</v>
          </cell>
          <cell r="F542">
            <v>2</v>
          </cell>
          <cell r="G542">
            <v>1</v>
          </cell>
          <cell r="H542">
            <v>1</v>
          </cell>
          <cell r="I542">
            <v>2</v>
          </cell>
          <cell r="J542">
            <v>1</v>
          </cell>
          <cell r="K542">
            <v>1</v>
          </cell>
          <cell r="L542">
            <v>1</v>
          </cell>
          <cell r="M542">
            <v>1</v>
          </cell>
        </row>
        <row r="543">
          <cell r="A543">
            <v>383</v>
          </cell>
          <cell r="B543" t="str">
            <v>A</v>
          </cell>
          <cell r="C543" t="str">
            <v>Pc</v>
          </cell>
          <cell r="D543" t="str">
            <v>Petagna</v>
          </cell>
          <cell r="E543" t="str">
            <v>Monza</v>
          </cell>
          <cell r="F543">
            <v>2</v>
          </cell>
          <cell r="G543">
            <v>5</v>
          </cell>
          <cell r="H543">
            <v>-3</v>
          </cell>
          <cell r="I543">
            <v>1</v>
          </cell>
          <cell r="J543">
            <v>3</v>
          </cell>
          <cell r="K543">
            <v>-2</v>
          </cell>
          <cell r="L543">
            <v>6</v>
          </cell>
          <cell r="M543">
            <v>6</v>
          </cell>
        </row>
        <row r="544">
          <cell r="A544">
            <v>6119</v>
          </cell>
          <cell r="B544" t="str">
            <v>A</v>
          </cell>
          <cell r="C544" t="str">
            <v>A</v>
          </cell>
          <cell r="D544" t="str">
            <v>Solbakken</v>
          </cell>
          <cell r="E544" t="str">
            <v>Empoli</v>
          </cell>
          <cell r="F544">
            <v>2</v>
          </cell>
          <cell r="G544">
            <v>3</v>
          </cell>
          <cell r="H544">
            <v>-1</v>
          </cell>
          <cell r="I544">
            <v>2</v>
          </cell>
          <cell r="J544">
            <v>3</v>
          </cell>
          <cell r="K544">
            <v>-1</v>
          </cell>
          <cell r="L544">
            <v>7</v>
          </cell>
          <cell r="M544">
            <v>7</v>
          </cell>
        </row>
        <row r="545">
          <cell r="A545">
            <v>6250</v>
          </cell>
          <cell r="B545" t="str">
            <v>A</v>
          </cell>
          <cell r="C545" t="str">
            <v>Pc</v>
          </cell>
          <cell r="D545" t="str">
            <v>Maric</v>
          </cell>
          <cell r="E545" t="str">
            <v>Venezia</v>
          </cell>
          <cell r="F545">
            <v>2</v>
          </cell>
          <cell r="G545">
            <v>1</v>
          </cell>
          <cell r="H545">
            <v>1</v>
          </cell>
          <cell r="I545">
            <v>2</v>
          </cell>
          <cell r="J545">
            <v>1</v>
          </cell>
          <cell r="K545">
            <v>1</v>
          </cell>
          <cell r="L545">
            <v>13</v>
          </cell>
          <cell r="M545">
            <v>10</v>
          </cell>
        </row>
        <row r="546">
          <cell r="A546">
            <v>6827</v>
          </cell>
          <cell r="B546" t="str">
            <v>A</v>
          </cell>
          <cell r="C546" t="str">
            <v>A</v>
          </cell>
          <cell r="D546" t="str">
            <v>Njie</v>
          </cell>
          <cell r="E546" t="str">
            <v>Torino</v>
          </cell>
          <cell r="F546">
            <v>2</v>
          </cell>
          <cell r="G546">
            <v>1</v>
          </cell>
          <cell r="H546">
            <v>1</v>
          </cell>
          <cell r="I546">
            <v>2</v>
          </cell>
          <cell r="J546">
            <v>1</v>
          </cell>
          <cell r="K546">
            <v>1</v>
          </cell>
          <cell r="L546">
            <v>6</v>
          </cell>
          <cell r="M546">
            <v>6</v>
          </cell>
        </row>
        <row r="547">
          <cell r="A547">
            <v>6912</v>
          </cell>
          <cell r="B547" t="str">
            <v>A</v>
          </cell>
          <cell r="C547" t="str">
            <v>Pc</v>
          </cell>
          <cell r="D547" t="str">
            <v>Vlahovic V.</v>
          </cell>
          <cell r="E547" t="str">
            <v>Atalanta</v>
          </cell>
          <cell r="F547">
            <v>2</v>
          </cell>
          <cell r="G547">
            <v>1</v>
          </cell>
          <cell r="H547">
            <v>1</v>
          </cell>
          <cell r="I547">
            <v>2</v>
          </cell>
          <cell r="J547">
            <v>1</v>
          </cell>
          <cell r="K547">
            <v>1</v>
          </cell>
          <cell r="L547">
            <v>5</v>
          </cell>
          <cell r="M547">
            <v>5</v>
          </cell>
        </row>
        <row r="548">
          <cell r="A548">
            <v>6913</v>
          </cell>
          <cell r="B548" t="str">
            <v>A</v>
          </cell>
          <cell r="C548" t="str">
            <v>A</v>
          </cell>
          <cell r="D548" t="str">
            <v>Lambourde</v>
          </cell>
          <cell r="E548" t="str">
            <v>Verona</v>
          </cell>
          <cell r="F548">
            <v>2</v>
          </cell>
          <cell r="G548">
            <v>1</v>
          </cell>
          <cell r="H548">
            <v>1</v>
          </cell>
          <cell r="I548">
            <v>2</v>
          </cell>
          <cell r="J548">
            <v>1</v>
          </cell>
          <cell r="K548">
            <v>1</v>
          </cell>
          <cell r="L548">
            <v>3</v>
          </cell>
          <cell r="M548">
            <v>3</v>
          </cell>
        </row>
        <row r="549">
          <cell r="A549">
            <v>7026</v>
          </cell>
          <cell r="B549" t="str">
            <v>A</v>
          </cell>
          <cell r="C549" t="str">
            <v>Pc</v>
          </cell>
          <cell r="D549" t="str">
            <v>Salama</v>
          </cell>
          <cell r="E549" t="str">
            <v>Torino</v>
          </cell>
          <cell r="F549">
            <v>2</v>
          </cell>
          <cell r="G549">
            <v>4</v>
          </cell>
          <cell r="H549">
            <v>-2</v>
          </cell>
          <cell r="I549">
            <v>2</v>
          </cell>
          <cell r="J549">
            <v>4</v>
          </cell>
          <cell r="K549">
            <v>-2</v>
          </cell>
          <cell r="L549">
            <v>3</v>
          </cell>
          <cell r="M549">
            <v>3</v>
          </cell>
        </row>
        <row r="550">
          <cell r="A550">
            <v>2012</v>
          </cell>
          <cell r="B550" t="str">
            <v>A</v>
          </cell>
          <cell r="C550" t="str">
            <v>Pc</v>
          </cell>
          <cell r="D550" t="str">
            <v>Milik</v>
          </cell>
          <cell r="E550" t="str">
            <v>Juventus</v>
          </cell>
          <cell r="F550">
            <v>1</v>
          </cell>
          <cell r="G550">
            <v>12</v>
          </cell>
          <cell r="H550">
            <v>-11</v>
          </cell>
          <cell r="I550">
            <v>1</v>
          </cell>
          <cell r="J550">
            <v>10</v>
          </cell>
          <cell r="K550">
            <v>-9</v>
          </cell>
          <cell r="L550">
            <v>3</v>
          </cell>
          <cell r="M550">
            <v>3</v>
          </cell>
        </row>
        <row r="551">
          <cell r="A551">
            <v>6519</v>
          </cell>
          <cell r="B551" t="str">
            <v>A</v>
          </cell>
          <cell r="C551" t="str">
            <v>Pc</v>
          </cell>
          <cell r="D551" t="str">
            <v>Camarda</v>
          </cell>
          <cell r="E551" t="str">
            <v>Milan</v>
          </cell>
          <cell r="F551">
            <v>1</v>
          </cell>
          <cell r="G551">
            <v>1</v>
          </cell>
          <cell r="H551">
            <v>0</v>
          </cell>
          <cell r="I551">
            <v>1</v>
          </cell>
          <cell r="J551">
            <v>1</v>
          </cell>
          <cell r="K551">
            <v>0</v>
          </cell>
          <cell r="L551">
            <v>6</v>
          </cell>
          <cell r="M551">
            <v>6</v>
          </cell>
        </row>
        <row r="552">
          <cell r="A552">
            <v>6145</v>
          </cell>
          <cell r="B552" t="str">
            <v>A</v>
          </cell>
          <cell r="C552" t="str">
            <v>W;A</v>
          </cell>
          <cell r="D552" t="str">
            <v>Ngonge</v>
          </cell>
          <cell r="E552" t="str">
            <v>Napoli</v>
          </cell>
          <cell r="F552">
            <v>1</v>
          </cell>
          <cell r="G552">
            <v>9</v>
          </cell>
          <cell r="H552">
            <v>-8</v>
          </cell>
          <cell r="I552">
            <v>2</v>
          </cell>
          <cell r="J552">
            <v>10</v>
          </cell>
          <cell r="K552">
            <v>-8</v>
          </cell>
          <cell r="L552">
            <v>9</v>
          </cell>
          <cell r="M552">
            <v>11</v>
          </cell>
        </row>
        <row r="553">
          <cell r="A553">
            <v>6667</v>
          </cell>
          <cell r="B553" t="str">
            <v>A</v>
          </cell>
          <cell r="C553" t="str">
            <v>A</v>
          </cell>
          <cell r="D553" t="str">
            <v>Benedyczak</v>
          </cell>
          <cell r="E553" t="str">
            <v>Parma</v>
          </cell>
          <cell r="F553">
            <v>1</v>
          </cell>
          <cell r="G553">
            <v>10</v>
          </cell>
          <cell r="H553">
            <v>-9</v>
          </cell>
          <cell r="I553">
            <v>1</v>
          </cell>
          <cell r="J553">
            <v>10</v>
          </cell>
          <cell r="K553">
            <v>-9</v>
          </cell>
          <cell r="L553">
            <v>5</v>
          </cell>
          <cell r="M553">
            <v>5</v>
          </cell>
        </row>
        <row r="554">
          <cell r="A554">
            <v>6635</v>
          </cell>
          <cell r="B554" t="str">
            <v>A</v>
          </cell>
          <cell r="C554" t="str">
            <v>Pc</v>
          </cell>
          <cell r="D554" t="str">
            <v>Pizarro</v>
          </cell>
          <cell r="E554" t="str">
            <v>Udinese</v>
          </cell>
          <cell r="F554">
            <v>1</v>
          </cell>
          <cell r="G554">
            <v>3</v>
          </cell>
          <cell r="H554">
            <v>-2</v>
          </cell>
          <cell r="I554">
            <v>1</v>
          </cell>
          <cell r="J554">
            <v>3</v>
          </cell>
          <cell r="K554">
            <v>-2</v>
          </cell>
          <cell r="L554">
            <v>3</v>
          </cell>
          <cell r="M554">
            <v>3</v>
          </cell>
        </row>
        <row r="555">
          <cell r="A555">
            <v>6910</v>
          </cell>
          <cell r="B555" t="str">
            <v>A</v>
          </cell>
          <cell r="C555" t="str">
            <v>A</v>
          </cell>
          <cell r="D555" t="str">
            <v>Kowalski</v>
          </cell>
          <cell r="E555" t="str">
            <v>Parma</v>
          </cell>
          <cell r="F555">
            <v>1</v>
          </cell>
          <cell r="G555">
            <v>1</v>
          </cell>
          <cell r="H555">
            <v>0</v>
          </cell>
          <cell r="I555">
            <v>1</v>
          </cell>
          <cell r="J555">
            <v>1</v>
          </cell>
          <cell r="K555">
            <v>0</v>
          </cell>
          <cell r="L555">
            <v>5</v>
          </cell>
          <cell r="M555">
            <v>5</v>
          </cell>
        </row>
        <row r="556">
          <cell r="A556">
            <v>537</v>
          </cell>
          <cell r="B556" t="str">
            <v>A</v>
          </cell>
          <cell r="C556" t="str">
            <v>A</v>
          </cell>
          <cell r="D556" t="str">
            <v>Sansone</v>
          </cell>
          <cell r="E556" t="str">
            <v>Lecce</v>
          </cell>
          <cell r="F556">
            <v>1</v>
          </cell>
          <cell r="G556">
            <v>1</v>
          </cell>
          <cell r="H556">
            <v>0</v>
          </cell>
          <cell r="I556">
            <v>1</v>
          </cell>
          <cell r="J556">
            <v>1</v>
          </cell>
          <cell r="K556">
            <v>0</v>
          </cell>
          <cell r="L556">
            <v>5</v>
          </cell>
          <cell r="M556">
            <v>5</v>
          </cell>
        </row>
        <row r="557">
          <cell r="A557">
            <v>7015</v>
          </cell>
          <cell r="B557" t="str">
            <v>A</v>
          </cell>
          <cell r="C557" t="str">
            <v>W;A</v>
          </cell>
          <cell r="D557" t="str">
            <v>Pedrola</v>
          </cell>
          <cell r="E557" t="str">
            <v>Bologna</v>
          </cell>
          <cell r="F557">
            <v>1</v>
          </cell>
          <cell r="G557">
            <v>2</v>
          </cell>
          <cell r="H557">
            <v>-1</v>
          </cell>
          <cell r="I557">
            <v>1</v>
          </cell>
          <cell r="J557">
            <v>2</v>
          </cell>
          <cell r="K557">
            <v>-1</v>
          </cell>
          <cell r="L557">
            <v>5</v>
          </cell>
          <cell r="M557">
            <v>5</v>
          </cell>
        </row>
        <row r="558">
          <cell r="A558">
            <v>7027</v>
          </cell>
          <cell r="B558" t="str">
            <v>A</v>
          </cell>
          <cell r="C558" t="str">
            <v>Pc</v>
          </cell>
          <cell r="D558" t="str">
            <v>Azon</v>
          </cell>
          <cell r="E558" t="str">
            <v>Como</v>
          </cell>
          <cell r="F558">
            <v>1</v>
          </cell>
          <cell r="G558">
            <v>3</v>
          </cell>
          <cell r="H558">
            <v>-2</v>
          </cell>
          <cell r="I558">
            <v>1</v>
          </cell>
          <cell r="J558">
            <v>3</v>
          </cell>
          <cell r="K558">
            <v>-2</v>
          </cell>
          <cell r="L558">
            <v>5</v>
          </cell>
          <cell r="M558">
            <v>5</v>
          </cell>
        </row>
        <row r="559">
          <cell r="A559">
            <v>2792</v>
          </cell>
          <cell r="B559" t="str">
            <v>P</v>
          </cell>
          <cell r="C559" t="str">
            <v>Por</v>
          </cell>
          <cell r="D559" t="str">
            <v>Musso *</v>
          </cell>
          <cell r="E559" t="str">
            <v>Atalanta</v>
          </cell>
          <cell r="F559">
            <v>4</v>
          </cell>
          <cell r="G559">
            <v>3</v>
          </cell>
          <cell r="H559">
            <v>1</v>
          </cell>
          <cell r="I559">
            <v>4</v>
          </cell>
          <cell r="J559">
            <v>3</v>
          </cell>
          <cell r="K559">
            <v>1</v>
          </cell>
          <cell r="L559">
            <v>20</v>
          </cell>
          <cell r="M559">
            <v>20</v>
          </cell>
        </row>
        <row r="560">
          <cell r="A560">
            <v>761</v>
          </cell>
          <cell r="B560" t="str">
            <v>P</v>
          </cell>
          <cell r="C560" t="str">
            <v>Por</v>
          </cell>
          <cell r="D560" t="str">
            <v>Audero *</v>
          </cell>
          <cell r="E560" t="str">
            <v>Como</v>
          </cell>
          <cell r="F560">
            <v>2</v>
          </cell>
          <cell r="G560">
            <v>9</v>
          </cell>
          <cell r="H560">
            <v>-7</v>
          </cell>
          <cell r="I560">
            <v>2</v>
          </cell>
          <cell r="J560">
            <v>9</v>
          </cell>
          <cell r="K560">
            <v>-7</v>
          </cell>
          <cell r="L560">
            <v>1</v>
          </cell>
          <cell r="M560">
            <v>1</v>
          </cell>
        </row>
        <row r="561">
          <cell r="A561">
            <v>3</v>
          </cell>
          <cell r="B561" t="str">
            <v>P</v>
          </cell>
          <cell r="C561" t="str">
            <v>Por</v>
          </cell>
          <cell r="D561" t="str">
            <v>Radunovic *</v>
          </cell>
          <cell r="E561" t="str">
            <v>Cagliari</v>
          </cell>
          <cell r="F561">
            <v>1</v>
          </cell>
          <cell r="G561">
            <v>1</v>
          </cell>
          <cell r="H561">
            <v>0</v>
          </cell>
          <cell r="I561">
            <v>1</v>
          </cell>
          <cell r="J561">
            <v>1</v>
          </cell>
          <cell r="K561">
            <v>0</v>
          </cell>
          <cell r="L561">
            <v>1</v>
          </cell>
          <cell r="M561">
            <v>1</v>
          </cell>
        </row>
        <row r="562">
          <cell r="A562">
            <v>6651</v>
          </cell>
          <cell r="B562" t="str">
            <v>P</v>
          </cell>
          <cell r="C562" t="str">
            <v>Por</v>
          </cell>
          <cell r="D562" t="str">
            <v>Chiorra *</v>
          </cell>
          <cell r="E562" t="str">
            <v>Empoli</v>
          </cell>
          <cell r="F562">
            <v>1</v>
          </cell>
          <cell r="G562">
            <v>1</v>
          </cell>
          <cell r="H562">
            <v>0</v>
          </cell>
          <cell r="I562">
            <v>1</v>
          </cell>
          <cell r="J562">
            <v>1</v>
          </cell>
          <cell r="K562">
            <v>0</v>
          </cell>
          <cell r="L562">
            <v>1</v>
          </cell>
          <cell r="M562">
            <v>1</v>
          </cell>
        </row>
        <row r="563">
          <cell r="A563">
            <v>673</v>
          </cell>
          <cell r="B563" t="str">
            <v>P</v>
          </cell>
          <cell r="C563" t="str">
            <v>Por</v>
          </cell>
          <cell r="D563" t="str">
            <v>Perisan *</v>
          </cell>
          <cell r="E563" t="str">
            <v>Empoli</v>
          </cell>
          <cell r="F563">
            <v>1</v>
          </cell>
          <cell r="G563">
            <v>1</v>
          </cell>
          <cell r="H563">
            <v>0</v>
          </cell>
          <cell r="I563">
            <v>1</v>
          </cell>
          <cell r="J563">
            <v>1</v>
          </cell>
          <cell r="K563">
            <v>0</v>
          </cell>
          <cell r="L563">
            <v>1</v>
          </cell>
          <cell r="M563">
            <v>1</v>
          </cell>
        </row>
        <row r="564">
          <cell r="A564">
            <v>6403</v>
          </cell>
          <cell r="B564" t="str">
            <v>P</v>
          </cell>
          <cell r="C564" t="str">
            <v>Por</v>
          </cell>
          <cell r="D564" t="str">
            <v>Christensen O. *</v>
          </cell>
          <cell r="E564" t="str">
            <v>Fiorentina</v>
          </cell>
          <cell r="F564">
            <v>1</v>
          </cell>
          <cell r="G564">
            <v>1</v>
          </cell>
          <cell r="H564">
            <v>0</v>
          </cell>
          <cell r="I564">
            <v>1</v>
          </cell>
          <cell r="J564">
            <v>1</v>
          </cell>
          <cell r="K564">
            <v>0</v>
          </cell>
          <cell r="L564">
            <v>1</v>
          </cell>
          <cell r="M564">
            <v>1</v>
          </cell>
        </row>
        <row r="565">
          <cell r="A565">
            <v>2178</v>
          </cell>
          <cell r="B565" t="str">
            <v>P</v>
          </cell>
          <cell r="C565" t="str">
            <v>Por</v>
          </cell>
          <cell r="D565" t="str">
            <v>Cragno *</v>
          </cell>
          <cell r="E565" t="str">
            <v>Monza</v>
          </cell>
          <cell r="F565">
            <v>1</v>
          </cell>
          <cell r="G565">
            <v>1</v>
          </cell>
          <cell r="H565">
            <v>0</v>
          </cell>
          <cell r="I565">
            <v>1</v>
          </cell>
          <cell r="J565">
            <v>1</v>
          </cell>
          <cell r="K565">
            <v>0</v>
          </cell>
          <cell r="L565">
            <v>1</v>
          </cell>
          <cell r="M565">
            <v>1</v>
          </cell>
        </row>
        <row r="566">
          <cell r="A566">
            <v>5853</v>
          </cell>
          <cell r="B566" t="str">
            <v>P</v>
          </cell>
          <cell r="C566" t="str">
            <v>Por</v>
          </cell>
          <cell r="D566" t="str">
            <v>Sorrentino A. *</v>
          </cell>
          <cell r="E566" t="str">
            <v>Monza</v>
          </cell>
          <cell r="F566">
            <v>1</v>
          </cell>
          <cell r="G566">
            <v>1</v>
          </cell>
          <cell r="H566">
            <v>0</v>
          </cell>
          <cell r="I566">
            <v>1</v>
          </cell>
          <cell r="J566">
            <v>1</v>
          </cell>
          <cell r="K566">
            <v>0</v>
          </cell>
          <cell r="L566">
            <v>1</v>
          </cell>
          <cell r="M566">
            <v>1</v>
          </cell>
        </row>
        <row r="567">
          <cell r="A567">
            <v>6661</v>
          </cell>
          <cell r="B567" t="str">
            <v>P</v>
          </cell>
          <cell r="C567" t="str">
            <v>Por</v>
          </cell>
          <cell r="D567" t="str">
            <v>Chichizola *</v>
          </cell>
          <cell r="E567" t="str">
            <v>Parma</v>
          </cell>
          <cell r="F567">
            <v>1</v>
          </cell>
          <cell r="G567">
            <v>1</v>
          </cell>
          <cell r="H567">
            <v>0</v>
          </cell>
          <cell r="I567">
            <v>1</v>
          </cell>
          <cell r="J567">
            <v>1</v>
          </cell>
          <cell r="K567">
            <v>0</v>
          </cell>
          <cell r="L567">
            <v>1</v>
          </cell>
          <cell r="M567">
            <v>1</v>
          </cell>
        </row>
        <row r="568">
          <cell r="A568">
            <v>5338</v>
          </cell>
          <cell r="B568" t="str">
            <v>P</v>
          </cell>
          <cell r="C568" t="str">
            <v>Por</v>
          </cell>
          <cell r="D568" t="str">
            <v>Rinaldi *</v>
          </cell>
          <cell r="E568" t="str">
            <v>Parma</v>
          </cell>
          <cell r="F568">
            <v>1</v>
          </cell>
          <cell r="G568">
            <v>1</v>
          </cell>
          <cell r="H568">
            <v>0</v>
          </cell>
          <cell r="I568">
            <v>1</v>
          </cell>
          <cell r="J568">
            <v>1</v>
          </cell>
          <cell r="K568">
            <v>0</v>
          </cell>
          <cell r="L568">
            <v>1</v>
          </cell>
          <cell r="M568">
            <v>1</v>
          </cell>
        </row>
        <row r="569">
          <cell r="A569">
            <v>5304</v>
          </cell>
          <cell r="B569" t="str">
            <v>P</v>
          </cell>
          <cell r="C569" t="str">
            <v>Por</v>
          </cell>
          <cell r="D569" t="str">
            <v>Boer *</v>
          </cell>
          <cell r="E569" t="str">
            <v>Roma</v>
          </cell>
          <cell r="F569">
            <v>1</v>
          </cell>
          <cell r="G569">
            <v>1</v>
          </cell>
          <cell r="H569">
            <v>0</v>
          </cell>
          <cell r="I569">
            <v>1</v>
          </cell>
          <cell r="J569">
            <v>1</v>
          </cell>
          <cell r="K569">
            <v>0</v>
          </cell>
          <cell r="L569">
            <v>1</v>
          </cell>
          <cell r="M569">
            <v>1</v>
          </cell>
        </row>
        <row r="570">
          <cell r="A570">
            <v>5384</v>
          </cell>
          <cell r="B570" t="str">
            <v>P</v>
          </cell>
          <cell r="C570" t="str">
            <v>Por</v>
          </cell>
          <cell r="D570" t="str">
            <v>Ryan *</v>
          </cell>
          <cell r="E570" t="str">
            <v>Roma</v>
          </cell>
          <cell r="F570">
            <v>1</v>
          </cell>
          <cell r="G570">
            <v>1</v>
          </cell>
          <cell r="H570">
            <v>0</v>
          </cell>
          <cell r="I570">
            <v>1</v>
          </cell>
          <cell r="J570">
            <v>1</v>
          </cell>
          <cell r="K570">
            <v>0</v>
          </cell>
          <cell r="L570">
            <v>1</v>
          </cell>
          <cell r="M570">
            <v>1</v>
          </cell>
        </row>
        <row r="571">
          <cell r="A571">
            <v>6210</v>
          </cell>
          <cell r="B571" t="str">
            <v>P</v>
          </cell>
          <cell r="C571" t="str">
            <v>Por</v>
          </cell>
          <cell r="D571" t="str">
            <v>Popa *</v>
          </cell>
          <cell r="E571" t="str">
            <v>Torino</v>
          </cell>
          <cell r="F571">
            <v>1</v>
          </cell>
          <cell r="G571">
            <v>1</v>
          </cell>
          <cell r="H571">
            <v>0</v>
          </cell>
          <cell r="I571">
            <v>1</v>
          </cell>
          <cell r="J571">
            <v>1</v>
          </cell>
          <cell r="K571">
            <v>0</v>
          </cell>
          <cell r="L571">
            <v>1</v>
          </cell>
          <cell r="M571">
            <v>1</v>
          </cell>
        </row>
        <row r="572">
          <cell r="A572">
            <v>5521</v>
          </cell>
          <cell r="B572" t="str">
            <v>P</v>
          </cell>
          <cell r="C572" t="str">
            <v>Por</v>
          </cell>
          <cell r="D572" t="str">
            <v>Bertinato *</v>
          </cell>
          <cell r="E572" t="str">
            <v>Venezia</v>
          </cell>
          <cell r="F572">
            <v>1</v>
          </cell>
          <cell r="G572">
            <v>1</v>
          </cell>
          <cell r="H572">
            <v>0</v>
          </cell>
          <cell r="I572">
            <v>1</v>
          </cell>
          <cell r="J572">
            <v>1</v>
          </cell>
          <cell r="K572">
            <v>0</v>
          </cell>
          <cell r="L572">
            <v>1</v>
          </cell>
          <cell r="M572">
            <v>1</v>
          </cell>
        </row>
        <row r="573">
          <cell r="A573">
            <v>2091</v>
          </cell>
          <cell r="B573" t="str">
            <v>P</v>
          </cell>
          <cell r="C573" t="str">
            <v>Por</v>
          </cell>
          <cell r="D573" t="str">
            <v>Plizzari *</v>
          </cell>
          <cell r="E573" t="str">
            <v>Venezia</v>
          </cell>
          <cell r="F573">
            <v>1</v>
          </cell>
          <cell r="G573">
            <v>1</v>
          </cell>
          <cell r="H573">
            <v>0</v>
          </cell>
          <cell r="I573">
            <v>1</v>
          </cell>
          <cell r="J573">
            <v>1</v>
          </cell>
          <cell r="K573">
            <v>0</v>
          </cell>
          <cell r="L573">
            <v>1</v>
          </cell>
          <cell r="M573">
            <v>1</v>
          </cell>
        </row>
        <row r="574">
          <cell r="A574">
            <v>6970</v>
          </cell>
          <cell r="B574" t="str">
            <v>P</v>
          </cell>
          <cell r="C574" t="str">
            <v>Por</v>
          </cell>
          <cell r="D574" t="str">
            <v>Selvik *</v>
          </cell>
          <cell r="E574" t="str">
            <v>Udinese</v>
          </cell>
          <cell r="F574">
            <v>1</v>
          </cell>
          <cell r="G574">
            <v>1</v>
          </cell>
          <cell r="H574">
            <v>0</v>
          </cell>
          <cell r="I574">
            <v>1</v>
          </cell>
          <cell r="J574">
            <v>1</v>
          </cell>
          <cell r="K574">
            <v>0</v>
          </cell>
          <cell r="L574">
            <v>1</v>
          </cell>
          <cell r="M574">
            <v>1</v>
          </cell>
        </row>
        <row r="575">
          <cell r="A575">
            <v>6569</v>
          </cell>
          <cell r="B575" t="str">
            <v>P</v>
          </cell>
          <cell r="C575" t="str">
            <v>Por</v>
          </cell>
          <cell r="D575" t="str">
            <v>Stolz *</v>
          </cell>
          <cell r="E575" t="str">
            <v>Genoa</v>
          </cell>
          <cell r="F575">
            <v>1</v>
          </cell>
          <cell r="G575">
            <v>1</v>
          </cell>
          <cell r="H575">
            <v>0</v>
          </cell>
          <cell r="I575">
            <v>1</v>
          </cell>
          <cell r="J575">
            <v>1</v>
          </cell>
          <cell r="K575">
            <v>0</v>
          </cell>
          <cell r="L575">
            <v>1</v>
          </cell>
          <cell r="M575">
            <v>1</v>
          </cell>
        </row>
        <row r="576">
          <cell r="A576">
            <v>6257</v>
          </cell>
          <cell r="B576" t="str">
            <v>D</v>
          </cell>
          <cell r="C576" t="str">
            <v>Ds;E</v>
          </cell>
          <cell r="D576" t="str">
            <v>Dorgu *</v>
          </cell>
          <cell r="E576" t="str">
            <v>Lecce</v>
          </cell>
          <cell r="F576">
            <v>11</v>
          </cell>
          <cell r="G576">
            <v>8</v>
          </cell>
          <cell r="H576">
            <v>3</v>
          </cell>
          <cell r="I576">
            <v>11</v>
          </cell>
          <cell r="J576">
            <v>8</v>
          </cell>
          <cell r="K576">
            <v>3</v>
          </cell>
          <cell r="L576">
            <v>35</v>
          </cell>
          <cell r="M576">
            <v>35</v>
          </cell>
        </row>
        <row r="577">
          <cell r="A577">
            <v>5677</v>
          </cell>
          <cell r="B577" t="str">
            <v>D</v>
          </cell>
          <cell r="C577" t="str">
            <v>Dc</v>
          </cell>
          <cell r="D577" t="str">
            <v>Perez N. *</v>
          </cell>
          <cell r="E577" t="str">
            <v>Udinese</v>
          </cell>
          <cell r="F577">
            <v>8</v>
          </cell>
          <cell r="G577">
            <v>7</v>
          </cell>
          <cell r="H577">
            <v>1</v>
          </cell>
          <cell r="I577">
            <v>8</v>
          </cell>
          <cell r="J577">
            <v>7</v>
          </cell>
          <cell r="K577">
            <v>1</v>
          </cell>
          <cell r="L577">
            <v>15</v>
          </cell>
          <cell r="M577">
            <v>15</v>
          </cell>
        </row>
        <row r="578">
          <cell r="A578">
            <v>2602</v>
          </cell>
          <cell r="B578" t="str">
            <v>D</v>
          </cell>
          <cell r="C578" t="str">
            <v>Dc</v>
          </cell>
          <cell r="D578" t="str">
            <v>Varane *</v>
          </cell>
          <cell r="E578" t="str">
            <v>Como</v>
          </cell>
          <cell r="F578">
            <v>7</v>
          </cell>
          <cell r="G578">
            <v>9</v>
          </cell>
          <cell r="H578">
            <v>-2</v>
          </cell>
          <cell r="I578">
            <v>7</v>
          </cell>
          <cell r="J578">
            <v>9</v>
          </cell>
          <cell r="K578">
            <v>-2</v>
          </cell>
          <cell r="L578">
            <v>10</v>
          </cell>
          <cell r="M578">
            <v>10</v>
          </cell>
        </row>
        <row r="579">
          <cell r="A579">
            <v>5323</v>
          </cell>
          <cell r="B579" t="str">
            <v>D</v>
          </cell>
          <cell r="C579" t="str">
            <v>Dc</v>
          </cell>
          <cell r="D579" t="str">
            <v>Martinez Quarta *</v>
          </cell>
          <cell r="E579" t="str">
            <v>Fiorentina</v>
          </cell>
          <cell r="F579">
            <v>7</v>
          </cell>
          <cell r="G579">
            <v>11</v>
          </cell>
          <cell r="H579">
            <v>-4</v>
          </cell>
          <cell r="I579">
            <v>7</v>
          </cell>
          <cell r="J579">
            <v>11</v>
          </cell>
          <cell r="K579">
            <v>-4</v>
          </cell>
          <cell r="L579">
            <v>8</v>
          </cell>
          <cell r="M579">
            <v>8</v>
          </cell>
        </row>
        <row r="580">
          <cell r="A580">
            <v>4237</v>
          </cell>
          <cell r="B580" t="str">
            <v>D</v>
          </cell>
          <cell r="C580" t="str">
            <v>B;Dd;Ds</v>
          </cell>
          <cell r="D580" t="str">
            <v>Danilo *</v>
          </cell>
          <cell r="E580" t="str">
            <v>Juventus</v>
          </cell>
          <cell r="F580">
            <v>7</v>
          </cell>
          <cell r="G580">
            <v>14</v>
          </cell>
          <cell r="H580">
            <v>-7</v>
          </cell>
          <cell r="I580">
            <v>8</v>
          </cell>
          <cell r="J580">
            <v>16</v>
          </cell>
          <cell r="K580">
            <v>-8</v>
          </cell>
          <cell r="L580">
            <v>10</v>
          </cell>
          <cell r="M580">
            <v>13</v>
          </cell>
        </row>
        <row r="581">
          <cell r="A581">
            <v>4245</v>
          </cell>
          <cell r="B581" t="str">
            <v>D</v>
          </cell>
          <cell r="C581" t="str">
            <v>Dc</v>
          </cell>
          <cell r="D581" t="str">
            <v>Smalling *</v>
          </cell>
          <cell r="E581" t="str">
            <v>Roma</v>
          </cell>
          <cell r="F581">
            <v>7</v>
          </cell>
          <cell r="G581">
            <v>8</v>
          </cell>
          <cell r="H581">
            <v>-1</v>
          </cell>
          <cell r="I581">
            <v>7</v>
          </cell>
          <cell r="J581">
            <v>8</v>
          </cell>
          <cell r="K581">
            <v>-1</v>
          </cell>
          <cell r="L581">
            <v>12</v>
          </cell>
          <cell r="M581">
            <v>12</v>
          </cell>
        </row>
        <row r="582">
          <cell r="A582">
            <v>2130</v>
          </cell>
          <cell r="B582" t="str">
            <v>D</v>
          </cell>
          <cell r="C582" t="str">
            <v>E</v>
          </cell>
          <cell r="D582" t="str">
            <v>Hateboer *</v>
          </cell>
          <cell r="E582" t="str">
            <v>Atalanta</v>
          </cell>
          <cell r="F582">
            <v>6</v>
          </cell>
          <cell r="G582">
            <v>6</v>
          </cell>
          <cell r="H582">
            <v>0</v>
          </cell>
          <cell r="I582">
            <v>5</v>
          </cell>
          <cell r="J582">
            <v>5</v>
          </cell>
          <cell r="K582">
            <v>0</v>
          </cell>
          <cell r="L582">
            <v>11</v>
          </cell>
          <cell r="M582">
            <v>9</v>
          </cell>
        </row>
        <row r="583">
          <cell r="A583">
            <v>5867</v>
          </cell>
          <cell r="B583" t="str">
            <v>D</v>
          </cell>
          <cell r="C583" t="str">
            <v>Dd;E</v>
          </cell>
          <cell r="D583" t="str">
            <v>Gendrey *</v>
          </cell>
          <cell r="E583" t="str">
            <v>Lecce</v>
          </cell>
          <cell r="F583">
            <v>6</v>
          </cell>
          <cell r="G583">
            <v>6</v>
          </cell>
          <cell r="H583">
            <v>0</v>
          </cell>
          <cell r="I583">
            <v>6</v>
          </cell>
          <cell r="J583">
            <v>6</v>
          </cell>
          <cell r="K583">
            <v>0</v>
          </cell>
          <cell r="L583">
            <v>12</v>
          </cell>
          <cell r="M583">
            <v>12</v>
          </cell>
        </row>
        <row r="584">
          <cell r="A584">
            <v>294</v>
          </cell>
          <cell r="B584" t="str">
            <v>D</v>
          </cell>
          <cell r="C584" t="str">
            <v>Dc</v>
          </cell>
          <cell r="D584" t="str">
            <v>Rugani *</v>
          </cell>
          <cell r="E584" t="str">
            <v>Juventus</v>
          </cell>
          <cell r="F584">
            <v>5</v>
          </cell>
          <cell r="G584">
            <v>5</v>
          </cell>
          <cell r="H584">
            <v>0</v>
          </cell>
          <cell r="I584">
            <v>5</v>
          </cell>
          <cell r="J584">
            <v>5</v>
          </cell>
          <cell r="K584">
            <v>0</v>
          </cell>
          <cell r="L584">
            <v>6</v>
          </cell>
          <cell r="M584">
            <v>6</v>
          </cell>
        </row>
        <row r="585">
          <cell r="A585">
            <v>5067</v>
          </cell>
          <cell r="B585" t="str">
            <v>D</v>
          </cell>
          <cell r="C585" t="str">
            <v>E</v>
          </cell>
          <cell r="D585" t="str">
            <v>Bakker *</v>
          </cell>
          <cell r="E585" t="str">
            <v>Atalanta</v>
          </cell>
          <cell r="F585">
            <v>4</v>
          </cell>
          <cell r="G585">
            <v>4</v>
          </cell>
          <cell r="H585">
            <v>0</v>
          </cell>
          <cell r="I585">
            <v>3</v>
          </cell>
          <cell r="J585">
            <v>3</v>
          </cell>
          <cell r="K585">
            <v>0</v>
          </cell>
          <cell r="L585">
            <v>9</v>
          </cell>
          <cell r="M585">
            <v>7</v>
          </cell>
        </row>
        <row r="586">
          <cell r="A586">
            <v>5406</v>
          </cell>
          <cell r="B586" t="str">
            <v>D</v>
          </cell>
          <cell r="C586" t="str">
            <v>Dd;E</v>
          </cell>
          <cell r="D586" t="str">
            <v>Di Pardo *</v>
          </cell>
          <cell r="E586" t="str">
            <v>Cagliari</v>
          </cell>
          <cell r="F586">
            <v>4</v>
          </cell>
          <cell r="G586">
            <v>4</v>
          </cell>
          <cell r="H586">
            <v>0</v>
          </cell>
          <cell r="I586">
            <v>4</v>
          </cell>
          <cell r="J586">
            <v>4</v>
          </cell>
          <cell r="K586">
            <v>0</v>
          </cell>
          <cell r="L586">
            <v>4</v>
          </cell>
          <cell r="M586">
            <v>4</v>
          </cell>
        </row>
        <row r="587">
          <cell r="A587">
            <v>5450</v>
          </cell>
          <cell r="B587" t="str">
            <v>D</v>
          </cell>
          <cell r="C587" t="str">
            <v>Dd;E</v>
          </cell>
          <cell r="D587" t="str">
            <v>Stojanovic *</v>
          </cell>
          <cell r="E587" t="str">
            <v>Empoli</v>
          </cell>
          <cell r="F587">
            <v>4</v>
          </cell>
          <cell r="G587">
            <v>4</v>
          </cell>
          <cell r="H587">
            <v>0</v>
          </cell>
          <cell r="I587">
            <v>4</v>
          </cell>
          <cell r="J587">
            <v>4</v>
          </cell>
          <cell r="K587">
            <v>0</v>
          </cell>
          <cell r="L587">
            <v>5</v>
          </cell>
          <cell r="M587">
            <v>5</v>
          </cell>
        </row>
        <row r="588">
          <cell r="A588">
            <v>6396</v>
          </cell>
          <cell r="B588" t="str">
            <v>D</v>
          </cell>
          <cell r="C588" t="str">
            <v>Dc</v>
          </cell>
          <cell r="D588" t="str">
            <v>Natan *</v>
          </cell>
          <cell r="E588" t="str">
            <v>Napoli</v>
          </cell>
          <cell r="F588">
            <v>4</v>
          </cell>
          <cell r="G588">
            <v>4</v>
          </cell>
          <cell r="H588">
            <v>0</v>
          </cell>
          <cell r="I588">
            <v>4</v>
          </cell>
          <cell r="J588">
            <v>4</v>
          </cell>
          <cell r="K588">
            <v>0</v>
          </cell>
          <cell r="L588">
            <v>6</v>
          </cell>
          <cell r="M588">
            <v>6</v>
          </cell>
        </row>
        <row r="589">
          <cell r="A589">
            <v>6256</v>
          </cell>
          <cell r="B589" t="str">
            <v>D</v>
          </cell>
          <cell r="C589" t="str">
            <v>B;Dd;E</v>
          </cell>
          <cell r="D589" t="str">
            <v>Ferreira J. *</v>
          </cell>
          <cell r="E589" t="str">
            <v>Udinese</v>
          </cell>
          <cell r="F589">
            <v>4</v>
          </cell>
          <cell r="G589">
            <v>4</v>
          </cell>
          <cell r="H589">
            <v>0</v>
          </cell>
          <cell r="I589">
            <v>5</v>
          </cell>
          <cell r="J589">
            <v>5</v>
          </cell>
          <cell r="K589">
            <v>0</v>
          </cell>
          <cell r="L589">
            <v>8</v>
          </cell>
          <cell r="M589">
            <v>10</v>
          </cell>
        </row>
        <row r="590">
          <cell r="A590">
            <v>5447</v>
          </cell>
          <cell r="B590" t="str">
            <v>D</v>
          </cell>
          <cell r="C590" t="str">
            <v>Dc</v>
          </cell>
          <cell r="D590" t="str">
            <v>Altare *</v>
          </cell>
          <cell r="E590" t="str">
            <v>Venezia</v>
          </cell>
          <cell r="F590">
            <v>4</v>
          </cell>
          <cell r="G590">
            <v>3</v>
          </cell>
          <cell r="H590">
            <v>1</v>
          </cell>
          <cell r="I590">
            <v>4</v>
          </cell>
          <cell r="J590">
            <v>3</v>
          </cell>
          <cell r="K590">
            <v>1</v>
          </cell>
          <cell r="L590">
            <v>8</v>
          </cell>
          <cell r="M590">
            <v>8</v>
          </cell>
        </row>
        <row r="591">
          <cell r="A591">
            <v>6665</v>
          </cell>
          <cell r="B591" t="str">
            <v>D</v>
          </cell>
          <cell r="C591" t="str">
            <v>Dd;Ds;E</v>
          </cell>
          <cell r="D591" t="str">
            <v>Coulibaly W. *</v>
          </cell>
          <cell r="E591" t="str">
            <v>Parma</v>
          </cell>
          <cell r="F591">
            <v>3</v>
          </cell>
          <cell r="G591">
            <v>2</v>
          </cell>
          <cell r="H591">
            <v>1</v>
          </cell>
          <cell r="I591">
            <v>3</v>
          </cell>
          <cell r="J591">
            <v>2</v>
          </cell>
          <cell r="K591">
            <v>1</v>
          </cell>
          <cell r="L591">
            <v>11</v>
          </cell>
          <cell r="M591">
            <v>13</v>
          </cell>
        </row>
        <row r="592">
          <cell r="A592">
            <v>5848</v>
          </cell>
          <cell r="B592" t="str">
            <v>D</v>
          </cell>
          <cell r="C592" t="str">
            <v>Dd;E</v>
          </cell>
          <cell r="D592" t="str">
            <v>Ebosele *</v>
          </cell>
          <cell r="E592" t="str">
            <v>Udinese</v>
          </cell>
          <cell r="F592">
            <v>3</v>
          </cell>
          <cell r="G592">
            <v>3</v>
          </cell>
          <cell r="H592">
            <v>0</v>
          </cell>
          <cell r="I592">
            <v>3</v>
          </cell>
          <cell r="J592">
            <v>3</v>
          </cell>
          <cell r="K592">
            <v>0</v>
          </cell>
          <cell r="L592">
            <v>4</v>
          </cell>
          <cell r="M592">
            <v>4</v>
          </cell>
        </row>
        <row r="593">
          <cell r="A593">
            <v>2769</v>
          </cell>
          <cell r="B593" t="str">
            <v>D</v>
          </cell>
          <cell r="C593" t="str">
            <v>Dc</v>
          </cell>
          <cell r="D593" t="str">
            <v>Magnani *</v>
          </cell>
          <cell r="E593" t="str">
            <v>Verona</v>
          </cell>
          <cell r="F593">
            <v>3</v>
          </cell>
          <cell r="G593">
            <v>3</v>
          </cell>
          <cell r="H593">
            <v>0</v>
          </cell>
          <cell r="I593">
            <v>3</v>
          </cell>
          <cell r="J593">
            <v>3</v>
          </cell>
          <cell r="K593">
            <v>0</v>
          </cell>
          <cell r="L593">
            <v>6</v>
          </cell>
          <cell r="M593">
            <v>6</v>
          </cell>
        </row>
        <row r="594">
          <cell r="A594">
            <v>1891</v>
          </cell>
          <cell r="B594" t="str">
            <v>D</v>
          </cell>
          <cell r="C594" t="str">
            <v>Dd;Dc</v>
          </cell>
          <cell r="D594" t="str">
            <v>Ceccherini *</v>
          </cell>
          <cell r="E594" t="str">
            <v>Verona</v>
          </cell>
          <cell r="F594">
            <v>3</v>
          </cell>
          <cell r="G594">
            <v>3</v>
          </cell>
          <cell r="H594">
            <v>0</v>
          </cell>
          <cell r="I594">
            <v>3</v>
          </cell>
          <cell r="J594">
            <v>3</v>
          </cell>
          <cell r="K594">
            <v>0</v>
          </cell>
          <cell r="L594">
            <v>5</v>
          </cell>
          <cell r="M594">
            <v>5</v>
          </cell>
        </row>
        <row r="595">
          <cell r="A595">
            <v>6021</v>
          </cell>
          <cell r="B595" t="str">
            <v>D</v>
          </cell>
          <cell r="C595" t="str">
            <v>Dd;Dc</v>
          </cell>
          <cell r="D595" t="str">
            <v>Abankwah *</v>
          </cell>
          <cell r="E595" t="str">
            <v>Udinese</v>
          </cell>
          <cell r="F595">
            <v>3</v>
          </cell>
          <cell r="G595">
            <v>1</v>
          </cell>
          <cell r="H595">
            <v>2</v>
          </cell>
          <cell r="I595">
            <v>3</v>
          </cell>
          <cell r="J595">
            <v>1</v>
          </cell>
          <cell r="K595">
            <v>2</v>
          </cell>
          <cell r="L595">
            <v>5</v>
          </cell>
          <cell r="M595">
            <v>5</v>
          </cell>
        </row>
        <row r="596">
          <cell r="A596">
            <v>5324</v>
          </cell>
          <cell r="B596" t="str">
            <v>D</v>
          </cell>
          <cell r="C596" t="str">
            <v>B;Dd;Ds</v>
          </cell>
          <cell r="D596" t="str">
            <v>Godfrey *</v>
          </cell>
          <cell r="E596" t="str">
            <v>Atalanta</v>
          </cell>
          <cell r="F596">
            <v>2</v>
          </cell>
          <cell r="G596">
            <v>7</v>
          </cell>
          <cell r="H596">
            <v>-5</v>
          </cell>
          <cell r="I596">
            <v>1</v>
          </cell>
          <cell r="J596">
            <v>9</v>
          </cell>
          <cell r="K596">
            <v>-8</v>
          </cell>
          <cell r="L596">
            <v>4</v>
          </cell>
          <cell r="M596">
            <v>6</v>
          </cell>
        </row>
        <row r="597">
          <cell r="A597">
            <v>6464</v>
          </cell>
          <cell r="B597" t="str">
            <v>D</v>
          </cell>
          <cell r="C597" t="str">
            <v>Dc</v>
          </cell>
          <cell r="D597" t="str">
            <v>Wieteska *</v>
          </cell>
          <cell r="E597" t="str">
            <v>Cagliari</v>
          </cell>
          <cell r="F597">
            <v>2</v>
          </cell>
          <cell r="G597">
            <v>3</v>
          </cell>
          <cell r="H597">
            <v>-1</v>
          </cell>
          <cell r="I597">
            <v>2</v>
          </cell>
          <cell r="J597">
            <v>3</v>
          </cell>
          <cell r="K597">
            <v>-1</v>
          </cell>
          <cell r="L597">
            <v>4</v>
          </cell>
          <cell r="M597">
            <v>4</v>
          </cell>
        </row>
        <row r="598">
          <cell r="A598">
            <v>6438</v>
          </cell>
          <cell r="B598" t="str">
            <v>D</v>
          </cell>
          <cell r="C598" t="str">
            <v>Dd;Dc</v>
          </cell>
          <cell r="D598" t="str">
            <v>Hatzidiakos *</v>
          </cell>
          <cell r="E598" t="str">
            <v>Cagliari</v>
          </cell>
          <cell r="F598">
            <v>2</v>
          </cell>
          <cell r="G598">
            <v>3</v>
          </cell>
          <cell r="H598">
            <v>-1</v>
          </cell>
          <cell r="I598">
            <v>2</v>
          </cell>
          <cell r="J598">
            <v>3</v>
          </cell>
          <cell r="K598">
            <v>-1</v>
          </cell>
          <cell r="L598">
            <v>4</v>
          </cell>
          <cell r="M598">
            <v>4</v>
          </cell>
        </row>
        <row r="599">
          <cell r="A599">
            <v>6231</v>
          </cell>
          <cell r="B599" t="str">
            <v>D</v>
          </cell>
          <cell r="C599" t="str">
            <v>Dd;Ds;E</v>
          </cell>
          <cell r="D599" t="str">
            <v>Azzi *</v>
          </cell>
          <cell r="E599" t="str">
            <v>Cagliari</v>
          </cell>
          <cell r="F599">
            <v>2</v>
          </cell>
          <cell r="G599">
            <v>4</v>
          </cell>
          <cell r="H599">
            <v>-2</v>
          </cell>
          <cell r="I599">
            <v>2</v>
          </cell>
          <cell r="J599">
            <v>5</v>
          </cell>
          <cell r="K599">
            <v>-3</v>
          </cell>
          <cell r="L599">
            <v>5</v>
          </cell>
          <cell r="M599">
            <v>5</v>
          </cell>
        </row>
        <row r="600">
          <cell r="A600">
            <v>134</v>
          </cell>
          <cell r="B600" t="str">
            <v>D</v>
          </cell>
          <cell r="C600" t="str">
            <v>Ds;Dc</v>
          </cell>
          <cell r="D600" t="str">
            <v>Barba *</v>
          </cell>
          <cell r="E600" t="str">
            <v>Como</v>
          </cell>
          <cell r="F600">
            <v>2</v>
          </cell>
          <cell r="G600">
            <v>1</v>
          </cell>
          <cell r="H600">
            <v>1</v>
          </cell>
          <cell r="I600">
            <v>2</v>
          </cell>
          <cell r="J600">
            <v>1</v>
          </cell>
          <cell r="K600">
            <v>1</v>
          </cell>
          <cell r="L600">
            <v>5</v>
          </cell>
          <cell r="M600">
            <v>7</v>
          </cell>
        </row>
        <row r="601">
          <cell r="A601">
            <v>2737</v>
          </cell>
          <cell r="B601" t="str">
            <v>D</v>
          </cell>
          <cell r="C601" t="str">
            <v>Dc</v>
          </cell>
          <cell r="D601" t="str">
            <v>Bettella *</v>
          </cell>
          <cell r="E601" t="str">
            <v>Monza</v>
          </cell>
          <cell r="F601">
            <v>2</v>
          </cell>
          <cell r="G601">
            <v>2</v>
          </cell>
          <cell r="H601">
            <v>0</v>
          </cell>
          <cell r="I601">
            <v>2</v>
          </cell>
          <cell r="J601">
            <v>2</v>
          </cell>
          <cell r="K601">
            <v>0</v>
          </cell>
          <cell r="L601">
            <v>3</v>
          </cell>
          <cell r="M601">
            <v>3</v>
          </cell>
        </row>
        <row r="602">
          <cell r="A602">
            <v>4495</v>
          </cell>
          <cell r="B602" t="str">
            <v>D</v>
          </cell>
          <cell r="C602" t="str">
            <v>Dc</v>
          </cell>
          <cell r="D602" t="str">
            <v>Kumbulla *</v>
          </cell>
          <cell r="E602" t="str">
            <v>Roma</v>
          </cell>
          <cell r="F602">
            <v>2</v>
          </cell>
          <cell r="G602">
            <v>2</v>
          </cell>
          <cell r="H602">
            <v>0</v>
          </cell>
          <cell r="I602">
            <v>2</v>
          </cell>
          <cell r="J602">
            <v>2</v>
          </cell>
          <cell r="K602">
            <v>0</v>
          </cell>
          <cell r="L602">
            <v>2</v>
          </cell>
          <cell r="M602">
            <v>2</v>
          </cell>
        </row>
        <row r="603">
          <cell r="A603">
            <v>6647</v>
          </cell>
          <cell r="B603" t="str">
            <v>D</v>
          </cell>
          <cell r="C603" t="str">
            <v>Ds;E</v>
          </cell>
          <cell r="D603" t="str">
            <v>Dahl *</v>
          </cell>
          <cell r="E603" t="str">
            <v>Roma</v>
          </cell>
          <cell r="F603">
            <v>2</v>
          </cell>
          <cell r="G603">
            <v>3</v>
          </cell>
          <cell r="H603">
            <v>-1</v>
          </cell>
          <cell r="I603">
            <v>2</v>
          </cell>
          <cell r="J603">
            <v>3</v>
          </cell>
          <cell r="K603">
            <v>-1</v>
          </cell>
          <cell r="L603">
            <v>5</v>
          </cell>
          <cell r="M603">
            <v>5</v>
          </cell>
        </row>
        <row r="604">
          <cell r="A604">
            <v>4458</v>
          </cell>
          <cell r="B604" t="str">
            <v>D</v>
          </cell>
          <cell r="C604" t="str">
            <v>Dd;E</v>
          </cell>
          <cell r="D604" t="str">
            <v>Candela  *</v>
          </cell>
          <cell r="E604" t="str">
            <v>Venezia</v>
          </cell>
          <cell r="F604">
            <v>2</v>
          </cell>
          <cell r="G604">
            <v>5</v>
          </cell>
          <cell r="H604">
            <v>-3</v>
          </cell>
          <cell r="I604">
            <v>2</v>
          </cell>
          <cell r="J604">
            <v>5</v>
          </cell>
          <cell r="K604">
            <v>-3</v>
          </cell>
          <cell r="L604">
            <v>4</v>
          </cell>
          <cell r="M604">
            <v>4</v>
          </cell>
        </row>
        <row r="605">
          <cell r="A605">
            <v>6679</v>
          </cell>
          <cell r="B605" t="str">
            <v>D</v>
          </cell>
          <cell r="C605" t="str">
            <v>Dd;Ds;E</v>
          </cell>
          <cell r="D605" t="str">
            <v>Esteves G. *</v>
          </cell>
          <cell r="E605" t="str">
            <v>Udinese</v>
          </cell>
          <cell r="F605">
            <v>2</v>
          </cell>
          <cell r="G605">
            <v>2</v>
          </cell>
          <cell r="H605">
            <v>0</v>
          </cell>
          <cell r="I605">
            <v>2</v>
          </cell>
          <cell r="J605">
            <v>2</v>
          </cell>
          <cell r="K605">
            <v>0</v>
          </cell>
          <cell r="L605">
            <v>3</v>
          </cell>
          <cell r="M605">
            <v>3</v>
          </cell>
        </row>
        <row r="606">
          <cell r="A606">
            <v>4807</v>
          </cell>
          <cell r="B606" t="str">
            <v>D</v>
          </cell>
          <cell r="C606" t="str">
            <v>Dc</v>
          </cell>
          <cell r="D606" t="str">
            <v>Hermoso *</v>
          </cell>
          <cell r="E606" t="str">
            <v>Roma</v>
          </cell>
          <cell r="F606">
            <v>2</v>
          </cell>
          <cell r="G606">
            <v>10</v>
          </cell>
          <cell r="H606">
            <v>-8</v>
          </cell>
          <cell r="I606">
            <v>2</v>
          </cell>
          <cell r="J606">
            <v>10</v>
          </cell>
          <cell r="K606">
            <v>-8</v>
          </cell>
          <cell r="L606">
            <v>4</v>
          </cell>
          <cell r="M606">
            <v>4</v>
          </cell>
        </row>
        <row r="607">
          <cell r="A607">
            <v>6551</v>
          </cell>
          <cell r="B607" t="str">
            <v>D</v>
          </cell>
          <cell r="C607" t="str">
            <v>Dc</v>
          </cell>
          <cell r="D607" t="str">
            <v>Ilic M. *</v>
          </cell>
          <cell r="E607" t="str">
            <v>Bologna</v>
          </cell>
          <cell r="F607">
            <v>1</v>
          </cell>
          <cell r="G607">
            <v>1</v>
          </cell>
          <cell r="H607">
            <v>0</v>
          </cell>
          <cell r="I607">
            <v>1</v>
          </cell>
          <cell r="J607">
            <v>1</v>
          </cell>
          <cell r="K607">
            <v>0</v>
          </cell>
          <cell r="L607">
            <v>1</v>
          </cell>
          <cell r="M607">
            <v>1</v>
          </cell>
        </row>
        <row r="608">
          <cell r="A608">
            <v>6407</v>
          </cell>
          <cell r="B608" t="str">
            <v>D</v>
          </cell>
          <cell r="C608" t="str">
            <v>Dd;Ds;E</v>
          </cell>
          <cell r="D608" t="str">
            <v>Corazza *</v>
          </cell>
          <cell r="E608" t="str">
            <v>Bologna</v>
          </cell>
          <cell r="F608">
            <v>1</v>
          </cell>
          <cell r="G608">
            <v>1</v>
          </cell>
          <cell r="H608">
            <v>0</v>
          </cell>
          <cell r="I608">
            <v>1</v>
          </cell>
          <cell r="J608">
            <v>1</v>
          </cell>
          <cell r="K608">
            <v>0</v>
          </cell>
          <cell r="L608">
            <v>3</v>
          </cell>
          <cell r="M608">
            <v>3</v>
          </cell>
        </row>
        <row r="609">
          <cell r="A609">
            <v>6636</v>
          </cell>
          <cell r="B609" t="str">
            <v>D</v>
          </cell>
          <cell r="C609" t="str">
            <v>Ds;Dc</v>
          </cell>
          <cell r="D609" t="str">
            <v>Veroli *</v>
          </cell>
          <cell r="E609" t="str">
            <v>Cagliari</v>
          </cell>
          <cell r="F609">
            <v>1</v>
          </cell>
          <cell r="G609">
            <v>1</v>
          </cell>
          <cell r="H609">
            <v>0</v>
          </cell>
          <cell r="I609">
            <v>1</v>
          </cell>
          <cell r="J609">
            <v>1</v>
          </cell>
          <cell r="K609">
            <v>0</v>
          </cell>
          <cell r="L609">
            <v>1</v>
          </cell>
          <cell r="M609">
            <v>1</v>
          </cell>
        </row>
        <row r="610">
          <cell r="A610">
            <v>6637</v>
          </cell>
          <cell r="B610" t="str">
            <v>D</v>
          </cell>
          <cell r="C610" t="str">
            <v>Dd;E</v>
          </cell>
          <cell r="D610" t="str">
            <v>Kovacik *</v>
          </cell>
          <cell r="E610" t="str">
            <v>Como</v>
          </cell>
          <cell r="F610">
            <v>1</v>
          </cell>
          <cell r="G610">
            <v>1</v>
          </cell>
          <cell r="H610">
            <v>0</v>
          </cell>
          <cell r="I610">
            <v>1</v>
          </cell>
          <cell r="J610">
            <v>1</v>
          </cell>
          <cell r="K610">
            <v>0</v>
          </cell>
          <cell r="L610">
            <v>1</v>
          </cell>
          <cell r="M610">
            <v>1</v>
          </cell>
        </row>
        <row r="611">
          <cell r="A611">
            <v>4438</v>
          </cell>
          <cell r="B611" t="str">
            <v>D</v>
          </cell>
          <cell r="C611" t="str">
            <v>Dd;Ds;E</v>
          </cell>
          <cell r="D611" t="str">
            <v>Cassandro *</v>
          </cell>
          <cell r="E611" t="str">
            <v>Como</v>
          </cell>
          <cell r="F611">
            <v>1</v>
          </cell>
          <cell r="G611">
            <v>1</v>
          </cell>
          <cell r="H611">
            <v>0</v>
          </cell>
          <cell r="I611">
            <v>1</v>
          </cell>
          <cell r="J611">
            <v>1</v>
          </cell>
          <cell r="K611">
            <v>0</v>
          </cell>
          <cell r="L611">
            <v>1</v>
          </cell>
          <cell r="M611">
            <v>1</v>
          </cell>
        </row>
        <row r="612">
          <cell r="A612">
            <v>6659</v>
          </cell>
          <cell r="B612" t="str">
            <v>D</v>
          </cell>
          <cell r="C612" t="str">
            <v>Dc</v>
          </cell>
          <cell r="D612" t="str">
            <v>Lucchesi *</v>
          </cell>
          <cell r="E612" t="str">
            <v>Venezia</v>
          </cell>
          <cell r="F612">
            <v>1</v>
          </cell>
          <cell r="G612">
            <v>1</v>
          </cell>
          <cell r="H612">
            <v>0</v>
          </cell>
          <cell r="I612">
            <v>1</v>
          </cell>
          <cell r="J612">
            <v>1</v>
          </cell>
          <cell r="K612">
            <v>0</v>
          </cell>
          <cell r="L612">
            <v>1</v>
          </cell>
          <cell r="M612">
            <v>1</v>
          </cell>
        </row>
        <row r="613">
          <cell r="A613">
            <v>6235</v>
          </cell>
          <cell r="B613" t="str">
            <v>D</v>
          </cell>
          <cell r="C613" t="str">
            <v>Dd;Ds;E</v>
          </cell>
          <cell r="D613" t="str">
            <v>Kayode *</v>
          </cell>
          <cell r="E613" t="str">
            <v>Fiorentina</v>
          </cell>
          <cell r="F613">
            <v>1</v>
          </cell>
          <cell r="G613">
            <v>5</v>
          </cell>
          <cell r="H613">
            <v>-4</v>
          </cell>
          <cell r="I613">
            <v>1</v>
          </cell>
          <cell r="J613">
            <v>6</v>
          </cell>
          <cell r="K613">
            <v>-5</v>
          </cell>
          <cell r="L613">
            <v>5</v>
          </cell>
          <cell r="M613">
            <v>7</v>
          </cell>
        </row>
        <row r="614">
          <cell r="A614">
            <v>5533</v>
          </cell>
          <cell r="B614" t="str">
            <v>D</v>
          </cell>
          <cell r="C614" t="str">
            <v>Dd;Dc</v>
          </cell>
          <cell r="D614" t="str">
            <v>Djalo' *</v>
          </cell>
          <cell r="E614" t="str">
            <v>Juventus</v>
          </cell>
          <cell r="F614">
            <v>1</v>
          </cell>
          <cell r="G614">
            <v>2</v>
          </cell>
          <cell r="H614">
            <v>-1</v>
          </cell>
          <cell r="I614">
            <v>2</v>
          </cell>
          <cell r="J614">
            <v>3</v>
          </cell>
          <cell r="K614">
            <v>-1</v>
          </cell>
          <cell r="L614">
            <v>4</v>
          </cell>
          <cell r="M614">
            <v>5</v>
          </cell>
        </row>
        <row r="615">
          <cell r="A615">
            <v>142</v>
          </cell>
          <cell r="B615" t="str">
            <v>D</v>
          </cell>
          <cell r="C615" t="str">
            <v>E</v>
          </cell>
          <cell r="D615" t="str">
            <v>Mario Rui *</v>
          </cell>
          <cell r="E615" t="str">
            <v>Napoli</v>
          </cell>
          <cell r="F615">
            <v>1</v>
          </cell>
          <cell r="G615">
            <v>3</v>
          </cell>
          <cell r="H615">
            <v>-2</v>
          </cell>
          <cell r="I615">
            <v>1</v>
          </cell>
          <cell r="J615">
            <v>3</v>
          </cell>
          <cell r="K615">
            <v>-2</v>
          </cell>
          <cell r="L615">
            <v>4</v>
          </cell>
          <cell r="M615">
            <v>4</v>
          </cell>
        </row>
        <row r="616">
          <cell r="A616">
            <v>2203</v>
          </cell>
          <cell r="B616" t="str">
            <v>D</v>
          </cell>
          <cell r="C616" t="str">
            <v>Ds;E</v>
          </cell>
          <cell r="D616" t="str">
            <v>Di Chiara *</v>
          </cell>
          <cell r="E616" t="str">
            <v>Parma</v>
          </cell>
          <cell r="F616">
            <v>1</v>
          </cell>
          <cell r="G616">
            <v>1</v>
          </cell>
          <cell r="H616">
            <v>0</v>
          </cell>
          <cell r="I616">
            <v>1</v>
          </cell>
          <cell r="J616">
            <v>1</v>
          </cell>
          <cell r="K616">
            <v>0</v>
          </cell>
          <cell r="L616">
            <v>1</v>
          </cell>
          <cell r="M616">
            <v>1</v>
          </cell>
        </row>
        <row r="617">
          <cell r="A617">
            <v>5994</v>
          </cell>
          <cell r="B617" t="str">
            <v>D</v>
          </cell>
          <cell r="C617" t="str">
            <v>Ds;Dc</v>
          </cell>
          <cell r="D617" t="str">
            <v>Ebosse *</v>
          </cell>
          <cell r="E617" t="str">
            <v>Udinese</v>
          </cell>
          <cell r="F617">
            <v>1</v>
          </cell>
          <cell r="G617">
            <v>1</v>
          </cell>
          <cell r="H617">
            <v>0</v>
          </cell>
          <cell r="I617">
            <v>1</v>
          </cell>
          <cell r="J617">
            <v>1</v>
          </cell>
          <cell r="K617">
            <v>0</v>
          </cell>
          <cell r="L617">
            <v>5</v>
          </cell>
          <cell r="M617">
            <v>5</v>
          </cell>
        </row>
        <row r="618">
          <cell r="A618">
            <v>6806</v>
          </cell>
          <cell r="B618" t="str">
            <v>D</v>
          </cell>
          <cell r="C618" t="str">
            <v>Dd;Ds;Dc</v>
          </cell>
          <cell r="D618" t="str">
            <v>Pelmard *</v>
          </cell>
          <cell r="E618" t="str">
            <v>Lecce</v>
          </cell>
          <cell r="F618">
            <v>1</v>
          </cell>
          <cell r="G618">
            <v>3</v>
          </cell>
          <cell r="H618">
            <v>-2</v>
          </cell>
          <cell r="I618">
            <v>1</v>
          </cell>
          <cell r="J618">
            <v>5</v>
          </cell>
          <cell r="K618">
            <v>-4</v>
          </cell>
          <cell r="L618">
            <v>2</v>
          </cell>
          <cell r="M618">
            <v>4</v>
          </cell>
        </row>
        <row r="619">
          <cell r="A619">
            <v>6612</v>
          </cell>
          <cell r="B619" t="str">
            <v>D</v>
          </cell>
          <cell r="C619" t="str">
            <v>Dd;Dc</v>
          </cell>
          <cell r="D619" t="str">
            <v>Dellavalle *</v>
          </cell>
          <cell r="E619" t="str">
            <v>Torino</v>
          </cell>
          <cell r="F619">
            <v>1</v>
          </cell>
          <cell r="G619">
            <v>1</v>
          </cell>
          <cell r="H619">
            <v>0</v>
          </cell>
          <cell r="I619">
            <v>1</v>
          </cell>
          <cell r="J619">
            <v>1</v>
          </cell>
          <cell r="K619">
            <v>0</v>
          </cell>
          <cell r="L619">
            <v>1</v>
          </cell>
          <cell r="M619">
            <v>1</v>
          </cell>
        </row>
        <row r="620">
          <cell r="A620">
            <v>2192</v>
          </cell>
          <cell r="B620" t="str">
            <v>D</v>
          </cell>
          <cell r="C620" t="str">
            <v>Dc</v>
          </cell>
          <cell r="D620" t="str">
            <v>Bonifazi *</v>
          </cell>
          <cell r="E620" t="str">
            <v>Lecce</v>
          </cell>
          <cell r="F620">
            <v>1</v>
          </cell>
          <cell r="G620">
            <v>2</v>
          </cell>
          <cell r="H620">
            <v>-1</v>
          </cell>
          <cell r="I620">
            <v>1</v>
          </cell>
          <cell r="J620">
            <v>2</v>
          </cell>
          <cell r="K620">
            <v>-1</v>
          </cell>
          <cell r="L620">
            <v>6</v>
          </cell>
          <cell r="M620">
            <v>6</v>
          </cell>
        </row>
        <row r="621">
          <cell r="A621">
            <v>6674</v>
          </cell>
          <cell r="B621" t="str">
            <v>C</v>
          </cell>
          <cell r="C621" t="str">
            <v>M;C</v>
          </cell>
          <cell r="D621" t="str">
            <v>Andersen M.K. *</v>
          </cell>
          <cell r="E621" t="str">
            <v>Venezia</v>
          </cell>
          <cell r="F621">
            <v>11</v>
          </cell>
          <cell r="G621">
            <v>2</v>
          </cell>
          <cell r="H621">
            <v>9</v>
          </cell>
          <cell r="I621">
            <v>11</v>
          </cell>
          <cell r="J621">
            <v>2</v>
          </cell>
          <cell r="K621">
            <v>9</v>
          </cell>
          <cell r="L621">
            <v>12</v>
          </cell>
          <cell r="M621">
            <v>14</v>
          </cell>
        </row>
        <row r="622">
          <cell r="A622">
            <v>1976</v>
          </cell>
          <cell r="B622" t="str">
            <v>C</v>
          </cell>
          <cell r="C622" t="str">
            <v>M;C</v>
          </cell>
          <cell r="D622" t="str">
            <v>Mazzitelli *</v>
          </cell>
          <cell r="E622" t="str">
            <v>Como</v>
          </cell>
          <cell r="F622">
            <v>8</v>
          </cell>
          <cell r="G622">
            <v>8</v>
          </cell>
          <cell r="H622">
            <v>0</v>
          </cell>
          <cell r="I622">
            <v>8</v>
          </cell>
          <cell r="J622">
            <v>9</v>
          </cell>
          <cell r="K622">
            <v>-1</v>
          </cell>
          <cell r="L622">
            <v>9</v>
          </cell>
          <cell r="M622">
            <v>12</v>
          </cell>
        </row>
        <row r="623">
          <cell r="A623">
            <v>4522</v>
          </cell>
          <cell r="B623" t="str">
            <v>C</v>
          </cell>
          <cell r="C623" t="str">
            <v>M;C</v>
          </cell>
          <cell r="D623" t="str">
            <v>Amrabat *</v>
          </cell>
          <cell r="E623" t="str">
            <v>Fiorentina</v>
          </cell>
          <cell r="F623">
            <v>8</v>
          </cell>
          <cell r="G623">
            <v>8</v>
          </cell>
          <cell r="H623">
            <v>0</v>
          </cell>
          <cell r="I623">
            <v>8</v>
          </cell>
          <cell r="J623">
            <v>8</v>
          </cell>
          <cell r="K623">
            <v>0</v>
          </cell>
          <cell r="L623">
            <v>15</v>
          </cell>
          <cell r="M623">
            <v>15</v>
          </cell>
        </row>
        <row r="624">
          <cell r="A624">
            <v>5492</v>
          </cell>
          <cell r="B624" t="str">
            <v>C</v>
          </cell>
          <cell r="C624" t="str">
            <v>M;C</v>
          </cell>
          <cell r="D624" t="str">
            <v>Tessmann *</v>
          </cell>
          <cell r="E624" t="str">
            <v>Venezia</v>
          </cell>
          <cell r="F624">
            <v>6</v>
          </cell>
          <cell r="G624">
            <v>7</v>
          </cell>
          <cell r="H624">
            <v>-1</v>
          </cell>
          <cell r="I624">
            <v>7</v>
          </cell>
          <cell r="J624">
            <v>8</v>
          </cell>
          <cell r="K624">
            <v>-1</v>
          </cell>
          <cell r="L624">
            <v>13</v>
          </cell>
          <cell r="M624">
            <v>15</v>
          </cell>
        </row>
        <row r="625">
          <cell r="A625">
            <v>2172</v>
          </cell>
          <cell r="B625" t="str">
            <v>C</v>
          </cell>
          <cell r="C625" t="str">
            <v>T</v>
          </cell>
          <cell r="D625" t="str">
            <v>Barak *</v>
          </cell>
          <cell r="E625" t="str">
            <v>Fiorentina</v>
          </cell>
          <cell r="F625">
            <v>5</v>
          </cell>
          <cell r="G625">
            <v>6</v>
          </cell>
          <cell r="H625">
            <v>-1</v>
          </cell>
          <cell r="I625">
            <v>5</v>
          </cell>
          <cell r="J625">
            <v>6</v>
          </cell>
          <cell r="K625">
            <v>-1</v>
          </cell>
          <cell r="L625">
            <v>14</v>
          </cell>
          <cell r="M625">
            <v>12</v>
          </cell>
        </row>
        <row r="626">
          <cell r="A626">
            <v>6112</v>
          </cell>
          <cell r="B626" t="str">
            <v>C</v>
          </cell>
          <cell r="C626" t="str">
            <v>W</v>
          </cell>
          <cell r="D626" t="str">
            <v>Iling Junior *</v>
          </cell>
          <cell r="E626" t="str">
            <v>Bologna</v>
          </cell>
          <cell r="F626">
            <v>5</v>
          </cell>
          <cell r="G626">
            <v>6</v>
          </cell>
          <cell r="H626">
            <v>-1</v>
          </cell>
          <cell r="I626">
            <v>5</v>
          </cell>
          <cell r="J626">
            <v>6</v>
          </cell>
          <cell r="K626">
            <v>-1</v>
          </cell>
          <cell r="L626">
            <v>10</v>
          </cell>
          <cell r="M626">
            <v>10</v>
          </cell>
        </row>
        <row r="627">
          <cell r="A627">
            <v>2818</v>
          </cell>
          <cell r="B627" t="str">
            <v>C</v>
          </cell>
          <cell r="C627" t="str">
            <v>M;C</v>
          </cell>
          <cell r="D627" t="str">
            <v>Bennacer *</v>
          </cell>
          <cell r="E627" t="str">
            <v>Milan</v>
          </cell>
          <cell r="F627">
            <v>4</v>
          </cell>
          <cell r="G627">
            <v>7</v>
          </cell>
          <cell r="H627">
            <v>-3</v>
          </cell>
          <cell r="I627">
            <v>4</v>
          </cell>
          <cell r="J627">
            <v>8</v>
          </cell>
          <cell r="K627">
            <v>-4</v>
          </cell>
          <cell r="L627">
            <v>15</v>
          </cell>
          <cell r="M627">
            <v>20</v>
          </cell>
        </row>
        <row r="628">
          <cell r="A628">
            <v>4711</v>
          </cell>
          <cell r="B628" t="str">
            <v>C</v>
          </cell>
          <cell r="C628" t="str">
            <v>E;W</v>
          </cell>
          <cell r="D628" t="str">
            <v>Kostic *</v>
          </cell>
          <cell r="E628" t="str">
            <v>Juventus</v>
          </cell>
          <cell r="F628">
            <v>3</v>
          </cell>
          <cell r="G628">
            <v>4</v>
          </cell>
          <cell r="H628">
            <v>-1</v>
          </cell>
          <cell r="I628">
            <v>4</v>
          </cell>
          <cell r="J628">
            <v>5</v>
          </cell>
          <cell r="K628">
            <v>-1</v>
          </cell>
          <cell r="L628">
            <v>5</v>
          </cell>
          <cell r="M628">
            <v>5</v>
          </cell>
        </row>
        <row r="629">
          <cell r="A629">
            <v>6402</v>
          </cell>
          <cell r="B629" t="str">
            <v>C</v>
          </cell>
          <cell r="C629" t="str">
            <v>M;C</v>
          </cell>
          <cell r="D629" t="str">
            <v>Cajuste *</v>
          </cell>
          <cell r="E629" t="str">
            <v>Napoli</v>
          </cell>
          <cell r="F629">
            <v>3</v>
          </cell>
          <cell r="G629">
            <v>3</v>
          </cell>
          <cell r="H629">
            <v>0</v>
          </cell>
          <cell r="I629">
            <v>3</v>
          </cell>
          <cell r="J629">
            <v>3</v>
          </cell>
          <cell r="K629">
            <v>0</v>
          </cell>
          <cell r="L629">
            <v>8</v>
          </cell>
          <cell r="M629">
            <v>8</v>
          </cell>
        </row>
        <row r="630">
          <cell r="A630">
            <v>6299</v>
          </cell>
          <cell r="B630" t="str">
            <v>C</v>
          </cell>
          <cell r="C630" t="str">
            <v>C;T</v>
          </cell>
          <cell r="D630" t="str">
            <v>Le Fee *</v>
          </cell>
          <cell r="E630" t="str">
            <v>Roma</v>
          </cell>
          <cell r="F630">
            <v>3</v>
          </cell>
          <cell r="G630">
            <v>10</v>
          </cell>
          <cell r="H630">
            <v>-7</v>
          </cell>
          <cell r="I630">
            <v>3</v>
          </cell>
          <cell r="J630">
            <v>10</v>
          </cell>
          <cell r="K630">
            <v>-7</v>
          </cell>
          <cell r="L630">
            <v>8</v>
          </cell>
          <cell r="M630">
            <v>8</v>
          </cell>
        </row>
        <row r="631">
          <cell r="A631">
            <v>376</v>
          </cell>
          <cell r="B631" t="str">
            <v>C</v>
          </cell>
          <cell r="C631" t="str">
            <v>W;T</v>
          </cell>
          <cell r="D631" t="str">
            <v>Verdi *</v>
          </cell>
          <cell r="E631" t="str">
            <v>Como</v>
          </cell>
          <cell r="F631">
            <v>2</v>
          </cell>
          <cell r="G631">
            <v>9</v>
          </cell>
          <cell r="H631">
            <v>-7</v>
          </cell>
          <cell r="I631">
            <v>2</v>
          </cell>
          <cell r="J631">
            <v>9</v>
          </cell>
          <cell r="K631">
            <v>-7</v>
          </cell>
          <cell r="L631">
            <v>5</v>
          </cell>
          <cell r="M631">
            <v>7</v>
          </cell>
        </row>
        <row r="632">
          <cell r="A632">
            <v>5798</v>
          </cell>
          <cell r="B632" t="str">
            <v>C</v>
          </cell>
          <cell r="C632" t="str">
            <v>M;C</v>
          </cell>
          <cell r="D632" t="str">
            <v>Bohinen *</v>
          </cell>
          <cell r="E632" t="str">
            <v>Genoa</v>
          </cell>
          <cell r="F632">
            <v>2</v>
          </cell>
          <cell r="G632">
            <v>1</v>
          </cell>
          <cell r="H632">
            <v>1</v>
          </cell>
          <cell r="I632">
            <v>2</v>
          </cell>
          <cell r="J632">
            <v>1</v>
          </cell>
          <cell r="K632">
            <v>1</v>
          </cell>
          <cell r="L632">
            <v>1</v>
          </cell>
          <cell r="M632">
            <v>1</v>
          </cell>
        </row>
        <row r="633">
          <cell r="A633">
            <v>6061</v>
          </cell>
          <cell r="B633" t="str">
            <v>C</v>
          </cell>
          <cell r="C633" t="str">
            <v>W;T</v>
          </cell>
          <cell r="D633" t="str">
            <v>Oudin *</v>
          </cell>
          <cell r="E633" t="str">
            <v>Lecce</v>
          </cell>
          <cell r="F633">
            <v>2</v>
          </cell>
          <cell r="G633">
            <v>7</v>
          </cell>
          <cell r="H633">
            <v>-5</v>
          </cell>
          <cell r="I633">
            <v>2</v>
          </cell>
          <cell r="J633">
            <v>7</v>
          </cell>
          <cell r="K633">
            <v>-5</v>
          </cell>
          <cell r="L633">
            <v>8</v>
          </cell>
          <cell r="M633">
            <v>10</v>
          </cell>
        </row>
        <row r="634">
          <cell r="A634">
            <v>666</v>
          </cell>
          <cell r="B634" t="str">
            <v>C</v>
          </cell>
          <cell r="C634" t="str">
            <v>C</v>
          </cell>
          <cell r="D634" t="str">
            <v>Machin *</v>
          </cell>
          <cell r="E634" t="str">
            <v>Monza</v>
          </cell>
          <cell r="F634">
            <v>2</v>
          </cell>
          <cell r="G634">
            <v>2</v>
          </cell>
          <cell r="H634">
            <v>0</v>
          </cell>
          <cell r="I634">
            <v>2</v>
          </cell>
          <cell r="J634">
            <v>2</v>
          </cell>
          <cell r="K634">
            <v>0</v>
          </cell>
          <cell r="L634">
            <v>3</v>
          </cell>
          <cell r="M634">
            <v>3</v>
          </cell>
        </row>
        <row r="635">
          <cell r="A635">
            <v>6562</v>
          </cell>
          <cell r="B635" t="str">
            <v>C</v>
          </cell>
          <cell r="C635" t="str">
            <v>M;C</v>
          </cell>
          <cell r="D635" t="str">
            <v>Dani Silva *</v>
          </cell>
          <cell r="E635" t="str">
            <v>Verona</v>
          </cell>
          <cell r="F635">
            <v>2</v>
          </cell>
          <cell r="G635">
            <v>3</v>
          </cell>
          <cell r="H635">
            <v>-1</v>
          </cell>
          <cell r="I635">
            <v>2</v>
          </cell>
          <cell r="J635">
            <v>3</v>
          </cell>
          <cell r="K635">
            <v>-1</v>
          </cell>
          <cell r="L635">
            <v>7</v>
          </cell>
          <cell r="M635">
            <v>10</v>
          </cell>
        </row>
        <row r="636">
          <cell r="A636">
            <v>6579</v>
          </cell>
          <cell r="B636" t="str">
            <v>C</v>
          </cell>
          <cell r="C636" t="str">
            <v>W</v>
          </cell>
          <cell r="D636" t="str">
            <v>Mitrovic S. *</v>
          </cell>
          <cell r="E636" t="str">
            <v>Verona</v>
          </cell>
          <cell r="F636">
            <v>2</v>
          </cell>
          <cell r="G636">
            <v>3</v>
          </cell>
          <cell r="H636">
            <v>-1</v>
          </cell>
          <cell r="I636">
            <v>2</v>
          </cell>
          <cell r="J636">
            <v>3</v>
          </cell>
          <cell r="K636">
            <v>-1</v>
          </cell>
          <cell r="L636">
            <v>6</v>
          </cell>
          <cell r="M636">
            <v>5</v>
          </cell>
        </row>
        <row r="637">
          <cell r="A637">
            <v>6532</v>
          </cell>
          <cell r="B637" t="str">
            <v>C</v>
          </cell>
          <cell r="C637" t="str">
            <v>E;W</v>
          </cell>
          <cell r="D637" t="str">
            <v>Buchanan T. *</v>
          </cell>
          <cell r="E637" t="str">
            <v>Inter</v>
          </cell>
          <cell r="F637">
            <v>2</v>
          </cell>
          <cell r="G637">
            <v>1</v>
          </cell>
          <cell r="H637">
            <v>1</v>
          </cell>
          <cell r="I637">
            <v>2</v>
          </cell>
          <cell r="J637">
            <v>1</v>
          </cell>
          <cell r="K637">
            <v>1</v>
          </cell>
          <cell r="L637">
            <v>7</v>
          </cell>
          <cell r="M637">
            <v>7</v>
          </cell>
        </row>
        <row r="638">
          <cell r="A638">
            <v>4886</v>
          </cell>
          <cell r="B638" t="str">
            <v>C</v>
          </cell>
          <cell r="C638" t="str">
            <v>W;T</v>
          </cell>
          <cell r="D638" t="str">
            <v>Pereiro *</v>
          </cell>
          <cell r="E638" t="str">
            <v>Genoa</v>
          </cell>
          <cell r="F638">
            <v>2</v>
          </cell>
          <cell r="G638">
            <v>4</v>
          </cell>
          <cell r="H638">
            <v>-2</v>
          </cell>
          <cell r="I638">
            <v>2</v>
          </cell>
          <cell r="J638">
            <v>4</v>
          </cell>
          <cell r="K638">
            <v>-2</v>
          </cell>
          <cell r="L638">
            <v>5</v>
          </cell>
          <cell r="M638">
            <v>5</v>
          </cell>
        </row>
        <row r="639">
          <cell r="A639">
            <v>6162</v>
          </cell>
          <cell r="B639" t="str">
            <v>C</v>
          </cell>
          <cell r="C639" t="str">
            <v>M;C</v>
          </cell>
          <cell r="D639" t="str">
            <v>Abildgaard *</v>
          </cell>
          <cell r="E639" t="str">
            <v>Como</v>
          </cell>
          <cell r="F639">
            <v>1</v>
          </cell>
          <cell r="G639">
            <v>1</v>
          </cell>
          <cell r="H639">
            <v>0</v>
          </cell>
          <cell r="I639">
            <v>1</v>
          </cell>
          <cell r="J639">
            <v>1</v>
          </cell>
          <cell r="K639">
            <v>0</v>
          </cell>
          <cell r="L639">
            <v>2</v>
          </cell>
          <cell r="M639">
            <v>2</v>
          </cell>
        </row>
        <row r="640">
          <cell r="A640">
            <v>556</v>
          </cell>
          <cell r="B640" t="str">
            <v>C</v>
          </cell>
          <cell r="C640" t="str">
            <v>M;C</v>
          </cell>
          <cell r="D640" t="str">
            <v>Baselli *</v>
          </cell>
          <cell r="E640" t="str">
            <v>Como</v>
          </cell>
          <cell r="F640">
            <v>1</v>
          </cell>
          <cell r="G640">
            <v>3</v>
          </cell>
          <cell r="H640">
            <v>-2</v>
          </cell>
          <cell r="I640">
            <v>1</v>
          </cell>
          <cell r="J640">
            <v>3</v>
          </cell>
          <cell r="K640">
            <v>-2</v>
          </cell>
          <cell r="L640">
            <v>7</v>
          </cell>
          <cell r="M640">
            <v>9</v>
          </cell>
        </row>
        <row r="641">
          <cell r="A641">
            <v>6655</v>
          </cell>
          <cell r="B641" t="str">
            <v>C</v>
          </cell>
          <cell r="C641" t="str">
            <v>M;C</v>
          </cell>
          <cell r="D641" t="str">
            <v>Bellemo *</v>
          </cell>
          <cell r="E641" t="str">
            <v>Como</v>
          </cell>
          <cell r="F641">
            <v>1</v>
          </cell>
          <cell r="G641">
            <v>1</v>
          </cell>
          <cell r="H641">
            <v>0</v>
          </cell>
          <cell r="I641">
            <v>1</v>
          </cell>
          <cell r="J641">
            <v>1</v>
          </cell>
          <cell r="K641">
            <v>0</v>
          </cell>
          <cell r="L641">
            <v>1</v>
          </cell>
          <cell r="M641">
            <v>1</v>
          </cell>
        </row>
        <row r="642">
          <cell r="A642">
            <v>5725</v>
          </cell>
          <cell r="B642" t="str">
            <v>C</v>
          </cell>
          <cell r="C642" t="str">
            <v>M;C</v>
          </cell>
          <cell r="D642" t="str">
            <v>Kone B. *</v>
          </cell>
          <cell r="E642" t="str">
            <v>Como</v>
          </cell>
          <cell r="F642">
            <v>1</v>
          </cell>
          <cell r="G642">
            <v>1</v>
          </cell>
          <cell r="H642">
            <v>0</v>
          </cell>
          <cell r="I642">
            <v>1</v>
          </cell>
          <cell r="J642">
            <v>1</v>
          </cell>
          <cell r="K642">
            <v>0</v>
          </cell>
          <cell r="L642">
            <v>1</v>
          </cell>
          <cell r="M642">
            <v>1</v>
          </cell>
        </row>
        <row r="643">
          <cell r="A643">
            <v>6203</v>
          </cell>
          <cell r="B643" t="str">
            <v>C</v>
          </cell>
          <cell r="C643" t="str">
            <v>M;C</v>
          </cell>
          <cell r="D643" t="str">
            <v>Belardinelli *</v>
          </cell>
          <cell r="E643" t="str">
            <v>Empoli</v>
          </cell>
          <cell r="F643">
            <v>1</v>
          </cell>
          <cell r="G643">
            <v>1</v>
          </cell>
          <cell r="H643">
            <v>0</v>
          </cell>
          <cell r="I643">
            <v>1</v>
          </cell>
          <cell r="J643">
            <v>1</v>
          </cell>
          <cell r="K643">
            <v>0</v>
          </cell>
          <cell r="L643">
            <v>1</v>
          </cell>
          <cell r="M643">
            <v>1</v>
          </cell>
        </row>
        <row r="644">
          <cell r="A644">
            <v>6009</v>
          </cell>
          <cell r="B644" t="str">
            <v>C</v>
          </cell>
          <cell r="C644" t="str">
            <v>M;C</v>
          </cell>
          <cell r="D644" t="str">
            <v>Degli Innocenti *</v>
          </cell>
          <cell r="E644" t="str">
            <v>Empoli</v>
          </cell>
          <cell r="F644">
            <v>1</v>
          </cell>
          <cell r="G644">
            <v>1</v>
          </cell>
          <cell r="H644">
            <v>0</v>
          </cell>
          <cell r="I644">
            <v>1</v>
          </cell>
          <cell r="J644">
            <v>1</v>
          </cell>
          <cell r="K644">
            <v>0</v>
          </cell>
          <cell r="L644">
            <v>1</v>
          </cell>
          <cell r="M644">
            <v>1</v>
          </cell>
        </row>
        <row r="645">
          <cell r="A645">
            <v>5873</v>
          </cell>
          <cell r="B645" t="str">
            <v>C</v>
          </cell>
          <cell r="C645" t="str">
            <v>W</v>
          </cell>
          <cell r="D645" t="str">
            <v>Listkowski *</v>
          </cell>
          <cell r="E645" t="str">
            <v>Lecce</v>
          </cell>
          <cell r="F645">
            <v>1</v>
          </cell>
          <cell r="G645">
            <v>1</v>
          </cell>
          <cell r="H645">
            <v>0</v>
          </cell>
          <cell r="I645">
            <v>1</v>
          </cell>
          <cell r="J645">
            <v>1</v>
          </cell>
          <cell r="K645">
            <v>0</v>
          </cell>
          <cell r="L645">
            <v>1</v>
          </cell>
          <cell r="M645">
            <v>1</v>
          </cell>
        </row>
        <row r="646">
          <cell r="A646">
            <v>2274</v>
          </cell>
          <cell r="B646" t="str">
            <v>C</v>
          </cell>
          <cell r="C646" t="str">
            <v>C;T</v>
          </cell>
          <cell r="D646" t="str">
            <v>Valoti *</v>
          </cell>
          <cell r="E646" t="str">
            <v>Monza</v>
          </cell>
          <cell r="F646">
            <v>1</v>
          </cell>
          <cell r="G646">
            <v>6</v>
          </cell>
          <cell r="H646">
            <v>-5</v>
          </cell>
          <cell r="I646">
            <v>1</v>
          </cell>
          <cell r="J646">
            <v>6</v>
          </cell>
          <cell r="K646">
            <v>-5</v>
          </cell>
          <cell r="L646">
            <v>5</v>
          </cell>
          <cell r="M646">
            <v>5</v>
          </cell>
        </row>
        <row r="647">
          <cell r="A647">
            <v>2357</v>
          </cell>
          <cell r="B647" t="str">
            <v>C</v>
          </cell>
          <cell r="C647" t="str">
            <v>M;C</v>
          </cell>
          <cell r="D647" t="str">
            <v>Cyprien *</v>
          </cell>
          <cell r="E647" t="str">
            <v>Parma</v>
          </cell>
          <cell r="F647">
            <v>1</v>
          </cell>
          <cell r="G647">
            <v>2</v>
          </cell>
          <cell r="H647">
            <v>-1</v>
          </cell>
          <cell r="I647">
            <v>1</v>
          </cell>
          <cell r="J647">
            <v>2</v>
          </cell>
          <cell r="K647">
            <v>-1</v>
          </cell>
          <cell r="L647">
            <v>2</v>
          </cell>
          <cell r="M647">
            <v>2</v>
          </cell>
        </row>
        <row r="648">
          <cell r="A648">
            <v>434</v>
          </cell>
          <cell r="B648" t="str">
            <v>C</v>
          </cell>
          <cell r="C648" t="str">
            <v>M;C</v>
          </cell>
          <cell r="D648" t="str">
            <v>Jajalo *</v>
          </cell>
          <cell r="E648" t="str">
            <v>Venezia</v>
          </cell>
          <cell r="F648">
            <v>1</v>
          </cell>
          <cell r="G648">
            <v>1</v>
          </cell>
          <cell r="H648">
            <v>0</v>
          </cell>
          <cell r="I648">
            <v>1</v>
          </cell>
          <cell r="J648">
            <v>1</v>
          </cell>
          <cell r="K648">
            <v>0</v>
          </cell>
          <cell r="L648">
            <v>1</v>
          </cell>
          <cell r="M648">
            <v>1</v>
          </cell>
        </row>
        <row r="649">
          <cell r="A649">
            <v>6233</v>
          </cell>
          <cell r="B649" t="str">
            <v>C</v>
          </cell>
          <cell r="C649" t="str">
            <v>C</v>
          </cell>
          <cell r="D649" t="str">
            <v>Lella *</v>
          </cell>
          <cell r="E649" t="str">
            <v>Venezia</v>
          </cell>
          <cell r="F649">
            <v>1</v>
          </cell>
          <cell r="G649">
            <v>1</v>
          </cell>
          <cell r="H649">
            <v>0</v>
          </cell>
          <cell r="I649">
            <v>1</v>
          </cell>
          <cell r="J649">
            <v>1</v>
          </cell>
          <cell r="K649">
            <v>0</v>
          </cell>
          <cell r="L649">
            <v>1</v>
          </cell>
          <cell r="M649">
            <v>1</v>
          </cell>
        </row>
        <row r="650">
          <cell r="A650">
            <v>6048</v>
          </cell>
          <cell r="B650" t="str">
            <v>C</v>
          </cell>
          <cell r="C650" t="str">
            <v>W</v>
          </cell>
          <cell r="D650" t="str">
            <v>Alidou *</v>
          </cell>
          <cell r="E650" t="str">
            <v>Verona</v>
          </cell>
          <cell r="F650">
            <v>1</v>
          </cell>
          <cell r="G650">
            <v>3</v>
          </cell>
          <cell r="H650">
            <v>-2</v>
          </cell>
          <cell r="I650">
            <v>1</v>
          </cell>
          <cell r="J650">
            <v>3</v>
          </cell>
          <cell r="K650">
            <v>-2</v>
          </cell>
          <cell r="L650">
            <v>5</v>
          </cell>
          <cell r="M650">
            <v>5</v>
          </cell>
        </row>
        <row r="651">
          <cell r="A651">
            <v>6897</v>
          </cell>
          <cell r="B651" t="str">
            <v>C</v>
          </cell>
          <cell r="C651" t="str">
            <v>C;T</v>
          </cell>
          <cell r="D651" t="str">
            <v>Kouda *</v>
          </cell>
          <cell r="E651" t="str">
            <v>Parma</v>
          </cell>
          <cell r="F651">
            <v>1</v>
          </cell>
          <cell r="G651">
            <v>1</v>
          </cell>
          <cell r="H651">
            <v>0</v>
          </cell>
          <cell r="I651">
            <v>1</v>
          </cell>
          <cell r="J651">
            <v>1</v>
          </cell>
          <cell r="K651">
            <v>0</v>
          </cell>
          <cell r="L651">
            <v>1</v>
          </cell>
          <cell r="M651">
            <v>1</v>
          </cell>
        </row>
        <row r="652">
          <cell r="A652">
            <v>4285</v>
          </cell>
          <cell r="B652" t="str">
            <v>C</v>
          </cell>
          <cell r="C652" t="str">
            <v>M;C</v>
          </cell>
          <cell r="D652" t="str">
            <v>Arthur Melo *</v>
          </cell>
          <cell r="E652" t="str">
            <v>Juventus</v>
          </cell>
          <cell r="F652">
            <v>1</v>
          </cell>
          <cell r="G652">
            <v>1</v>
          </cell>
          <cell r="H652">
            <v>0</v>
          </cell>
          <cell r="I652">
            <v>1</v>
          </cell>
          <cell r="J652">
            <v>1</v>
          </cell>
          <cell r="K652">
            <v>0</v>
          </cell>
          <cell r="L652">
            <v>1</v>
          </cell>
          <cell r="M652">
            <v>1</v>
          </cell>
        </row>
        <row r="653">
          <cell r="A653">
            <v>2121</v>
          </cell>
          <cell r="B653" t="str">
            <v>C</v>
          </cell>
          <cell r="C653" t="str">
            <v>C;T</v>
          </cell>
          <cell r="D653" t="str">
            <v>Melegoni *</v>
          </cell>
          <cell r="E653" t="str">
            <v>Genoa</v>
          </cell>
          <cell r="F653">
            <v>1</v>
          </cell>
          <cell r="G653">
            <v>1</v>
          </cell>
          <cell r="H653">
            <v>0</v>
          </cell>
          <cell r="I653">
            <v>1</v>
          </cell>
          <cell r="J653">
            <v>1</v>
          </cell>
          <cell r="K653">
            <v>0</v>
          </cell>
          <cell r="L653">
            <v>6</v>
          </cell>
          <cell r="M653">
            <v>6</v>
          </cell>
        </row>
        <row r="654">
          <cell r="A654">
            <v>4661</v>
          </cell>
          <cell r="B654" t="str">
            <v>A</v>
          </cell>
          <cell r="C654" t="str">
            <v>Pc</v>
          </cell>
          <cell r="D654" t="str">
            <v>Osimhen *</v>
          </cell>
          <cell r="E654" t="str">
            <v>Napoli</v>
          </cell>
          <cell r="F654">
            <v>33</v>
          </cell>
          <cell r="G654">
            <v>35</v>
          </cell>
          <cell r="H654">
            <v>-2</v>
          </cell>
          <cell r="I654">
            <v>34</v>
          </cell>
          <cell r="J654">
            <v>36</v>
          </cell>
          <cell r="K654">
            <v>-2</v>
          </cell>
          <cell r="L654">
            <v>155</v>
          </cell>
          <cell r="M654">
            <v>155</v>
          </cell>
        </row>
        <row r="655">
          <cell r="A655">
            <v>5839</v>
          </cell>
          <cell r="B655" t="str">
            <v>A</v>
          </cell>
          <cell r="C655" t="str">
            <v>A</v>
          </cell>
          <cell r="D655" t="str">
            <v>Kvaratskhelia *</v>
          </cell>
          <cell r="E655" t="str">
            <v>Napoli</v>
          </cell>
          <cell r="F655">
            <v>26</v>
          </cell>
          <cell r="G655">
            <v>29</v>
          </cell>
          <cell r="H655">
            <v>-3</v>
          </cell>
          <cell r="I655">
            <v>26</v>
          </cell>
          <cell r="J655">
            <v>30</v>
          </cell>
          <cell r="K655">
            <v>-4</v>
          </cell>
          <cell r="L655">
            <v>171</v>
          </cell>
          <cell r="M655">
            <v>171</v>
          </cell>
        </row>
        <row r="656">
          <cell r="A656">
            <v>313</v>
          </cell>
          <cell r="B656" t="str">
            <v>A</v>
          </cell>
          <cell r="C656" t="str">
            <v>Pc</v>
          </cell>
          <cell r="D656" t="str">
            <v>Morata *</v>
          </cell>
          <cell r="E656" t="str">
            <v>Milan</v>
          </cell>
          <cell r="F656">
            <v>20</v>
          </cell>
          <cell r="G656">
            <v>26</v>
          </cell>
          <cell r="H656">
            <v>-6</v>
          </cell>
          <cell r="I656">
            <v>20</v>
          </cell>
          <cell r="J656">
            <v>26</v>
          </cell>
          <cell r="K656">
            <v>-6</v>
          </cell>
          <cell r="L656">
            <v>118</v>
          </cell>
          <cell r="M656">
            <v>118</v>
          </cell>
        </row>
        <row r="657">
          <cell r="A657">
            <v>2002</v>
          </cell>
          <cell r="B657" t="str">
            <v>A</v>
          </cell>
          <cell r="C657" t="str">
            <v>A</v>
          </cell>
          <cell r="D657" t="str">
            <v>Chiesa *</v>
          </cell>
          <cell r="E657" t="str">
            <v>Juventus</v>
          </cell>
          <cell r="F657">
            <v>19</v>
          </cell>
          <cell r="G657">
            <v>20</v>
          </cell>
          <cell r="H657">
            <v>-1</v>
          </cell>
          <cell r="I657">
            <v>19</v>
          </cell>
          <cell r="J657">
            <v>20</v>
          </cell>
          <cell r="K657">
            <v>-1</v>
          </cell>
          <cell r="L657">
            <v>65</v>
          </cell>
          <cell r="M657">
            <v>65</v>
          </cell>
        </row>
        <row r="658">
          <cell r="A658">
            <v>5079</v>
          </cell>
          <cell r="B658" t="str">
            <v>A</v>
          </cell>
          <cell r="C658" t="str">
            <v>Pc</v>
          </cell>
          <cell r="D658" t="str">
            <v>Pohjanpalo *</v>
          </cell>
          <cell r="E658" t="str">
            <v>Venezia</v>
          </cell>
          <cell r="F658">
            <v>19</v>
          </cell>
          <cell r="G658">
            <v>16</v>
          </cell>
          <cell r="H658">
            <v>3</v>
          </cell>
          <cell r="I658">
            <v>18</v>
          </cell>
          <cell r="J658">
            <v>15</v>
          </cell>
          <cell r="K658">
            <v>3</v>
          </cell>
          <cell r="L658">
            <v>52</v>
          </cell>
          <cell r="M658">
            <v>52</v>
          </cell>
        </row>
        <row r="659">
          <cell r="A659">
            <v>6229</v>
          </cell>
          <cell r="B659" t="str">
            <v>A</v>
          </cell>
          <cell r="C659" t="str">
            <v>Pc</v>
          </cell>
          <cell r="D659" t="str">
            <v>Toure' E. *</v>
          </cell>
          <cell r="E659" t="str">
            <v>Atalanta</v>
          </cell>
          <cell r="F659">
            <v>11</v>
          </cell>
          <cell r="G659">
            <v>11</v>
          </cell>
          <cell r="H659">
            <v>0</v>
          </cell>
          <cell r="I659">
            <v>9</v>
          </cell>
          <cell r="J659">
            <v>9</v>
          </cell>
          <cell r="K659">
            <v>0</v>
          </cell>
          <cell r="L659">
            <v>39</v>
          </cell>
          <cell r="M659">
            <v>35</v>
          </cell>
        </row>
        <row r="660">
          <cell r="A660">
            <v>441</v>
          </cell>
          <cell r="B660" t="str">
            <v>A</v>
          </cell>
          <cell r="C660" t="str">
            <v>Pc</v>
          </cell>
          <cell r="D660" t="str">
            <v>Belotti *</v>
          </cell>
          <cell r="E660" t="str">
            <v>Como</v>
          </cell>
          <cell r="F660">
            <v>10</v>
          </cell>
          <cell r="G660">
            <v>17</v>
          </cell>
          <cell r="H660">
            <v>-7</v>
          </cell>
          <cell r="I660">
            <v>11</v>
          </cell>
          <cell r="J660">
            <v>16</v>
          </cell>
          <cell r="K660">
            <v>-5</v>
          </cell>
          <cell r="L660">
            <v>9</v>
          </cell>
          <cell r="M660">
            <v>9</v>
          </cell>
        </row>
        <row r="661">
          <cell r="A661">
            <v>6439</v>
          </cell>
          <cell r="B661" t="str">
            <v>A</v>
          </cell>
          <cell r="C661" t="str">
            <v>Pc</v>
          </cell>
          <cell r="D661" t="str">
            <v>Cheddira *</v>
          </cell>
          <cell r="E661" t="str">
            <v>Napoli</v>
          </cell>
          <cell r="F661">
            <v>8</v>
          </cell>
          <cell r="G661">
            <v>9</v>
          </cell>
          <cell r="H661">
            <v>-1</v>
          </cell>
          <cell r="I661">
            <v>7</v>
          </cell>
          <cell r="J661">
            <v>8</v>
          </cell>
          <cell r="K661">
            <v>-1</v>
          </cell>
          <cell r="L661">
            <v>20</v>
          </cell>
          <cell r="M661">
            <v>20</v>
          </cell>
        </row>
        <row r="662">
          <cell r="A662">
            <v>5336</v>
          </cell>
          <cell r="B662" t="str">
            <v>A</v>
          </cell>
          <cell r="C662" t="str">
            <v>Pc</v>
          </cell>
          <cell r="D662" t="str">
            <v>Nzola *</v>
          </cell>
          <cell r="E662" t="str">
            <v>Fiorentina</v>
          </cell>
          <cell r="F662">
            <v>6</v>
          </cell>
          <cell r="G662">
            <v>6</v>
          </cell>
          <cell r="H662">
            <v>0</v>
          </cell>
          <cell r="I662">
            <v>5</v>
          </cell>
          <cell r="J662">
            <v>5</v>
          </cell>
          <cell r="K662">
            <v>0</v>
          </cell>
          <cell r="L662">
            <v>12</v>
          </cell>
          <cell r="M662">
            <v>10</v>
          </cell>
        </row>
        <row r="663">
          <cell r="A663">
            <v>2819</v>
          </cell>
          <cell r="B663" t="str">
            <v>A</v>
          </cell>
          <cell r="C663" t="str">
            <v>Pc</v>
          </cell>
          <cell r="D663" t="str">
            <v>Caputo *</v>
          </cell>
          <cell r="E663" t="str">
            <v>Empoli</v>
          </cell>
          <cell r="F663">
            <v>5</v>
          </cell>
          <cell r="G663">
            <v>5</v>
          </cell>
          <cell r="H663">
            <v>0</v>
          </cell>
          <cell r="I663">
            <v>5</v>
          </cell>
          <cell r="J663">
            <v>5</v>
          </cell>
          <cell r="K663">
            <v>0</v>
          </cell>
          <cell r="L663">
            <v>15</v>
          </cell>
          <cell r="M663">
            <v>13</v>
          </cell>
        </row>
        <row r="664">
          <cell r="A664">
            <v>1842</v>
          </cell>
          <cell r="B664" t="str">
            <v>A</v>
          </cell>
          <cell r="C664" t="str">
            <v>A</v>
          </cell>
          <cell r="D664" t="str">
            <v>Pierini *</v>
          </cell>
          <cell r="E664" t="str">
            <v>Venezia</v>
          </cell>
          <cell r="F664">
            <v>4</v>
          </cell>
          <cell r="G664">
            <v>3</v>
          </cell>
          <cell r="H664">
            <v>1</v>
          </cell>
          <cell r="I664">
            <v>4</v>
          </cell>
          <cell r="J664">
            <v>3</v>
          </cell>
          <cell r="K664">
            <v>1</v>
          </cell>
          <cell r="L664">
            <v>8</v>
          </cell>
          <cell r="M664">
            <v>8</v>
          </cell>
        </row>
        <row r="665">
          <cell r="A665">
            <v>6558</v>
          </cell>
          <cell r="B665" t="str">
            <v>A</v>
          </cell>
          <cell r="C665" t="str">
            <v>W;A</v>
          </cell>
          <cell r="D665" t="str">
            <v>Tavsan *</v>
          </cell>
          <cell r="E665" t="str">
            <v>Verona</v>
          </cell>
          <cell r="F665">
            <v>4</v>
          </cell>
          <cell r="G665">
            <v>4</v>
          </cell>
          <cell r="H665">
            <v>0</v>
          </cell>
          <cell r="I665">
            <v>4</v>
          </cell>
          <cell r="J665">
            <v>4</v>
          </cell>
          <cell r="K665">
            <v>0</v>
          </cell>
          <cell r="L665">
            <v>4</v>
          </cell>
          <cell r="M665">
            <v>5</v>
          </cell>
        </row>
        <row r="666">
          <cell r="A666">
            <v>6011</v>
          </cell>
          <cell r="B666" t="str">
            <v>A</v>
          </cell>
          <cell r="C666" t="str">
            <v>A</v>
          </cell>
          <cell r="D666" t="str">
            <v>Ekong *</v>
          </cell>
          <cell r="E666" t="str">
            <v>Empoli</v>
          </cell>
          <cell r="F666">
            <v>4</v>
          </cell>
          <cell r="G666">
            <v>1</v>
          </cell>
          <cell r="H666">
            <v>3</v>
          </cell>
          <cell r="I666">
            <v>4</v>
          </cell>
          <cell r="J666">
            <v>1</v>
          </cell>
          <cell r="K666">
            <v>3</v>
          </cell>
          <cell r="L666">
            <v>5</v>
          </cell>
          <cell r="M666">
            <v>5</v>
          </cell>
        </row>
        <row r="667">
          <cell r="A667">
            <v>1939</v>
          </cell>
          <cell r="B667" t="str">
            <v>A</v>
          </cell>
          <cell r="C667" t="str">
            <v>Pc</v>
          </cell>
          <cell r="D667" t="str">
            <v>Lapadula *</v>
          </cell>
          <cell r="E667" t="str">
            <v>Cagliari</v>
          </cell>
          <cell r="F667">
            <v>3</v>
          </cell>
          <cell r="G667">
            <v>9</v>
          </cell>
          <cell r="H667">
            <v>-6</v>
          </cell>
          <cell r="I667">
            <v>3</v>
          </cell>
          <cell r="J667">
            <v>8</v>
          </cell>
          <cell r="K667">
            <v>-5</v>
          </cell>
          <cell r="L667">
            <v>5</v>
          </cell>
          <cell r="M667">
            <v>5</v>
          </cell>
        </row>
        <row r="668">
          <cell r="A668">
            <v>6395</v>
          </cell>
          <cell r="B668" t="str">
            <v>A</v>
          </cell>
          <cell r="C668" t="str">
            <v>A</v>
          </cell>
          <cell r="D668" t="str">
            <v>Shpendi S. *</v>
          </cell>
          <cell r="E668" t="str">
            <v>Empoli</v>
          </cell>
          <cell r="F668">
            <v>3</v>
          </cell>
          <cell r="G668">
            <v>3</v>
          </cell>
          <cell r="H668">
            <v>0</v>
          </cell>
          <cell r="I668">
            <v>3</v>
          </cell>
          <cell r="J668">
            <v>3</v>
          </cell>
          <cell r="K668">
            <v>0</v>
          </cell>
          <cell r="L668">
            <v>5</v>
          </cell>
          <cell r="M668">
            <v>5</v>
          </cell>
        </row>
        <row r="669">
          <cell r="A669">
            <v>5676</v>
          </cell>
          <cell r="B669" t="str">
            <v>A</v>
          </cell>
          <cell r="C669" t="str">
            <v>A</v>
          </cell>
          <cell r="D669" t="str">
            <v>Success *</v>
          </cell>
          <cell r="E669" t="str">
            <v>Udinese</v>
          </cell>
          <cell r="F669">
            <v>3</v>
          </cell>
          <cell r="G669">
            <v>3</v>
          </cell>
          <cell r="H669">
            <v>0</v>
          </cell>
          <cell r="I669">
            <v>3</v>
          </cell>
          <cell r="J669">
            <v>3</v>
          </cell>
          <cell r="K669">
            <v>0</v>
          </cell>
          <cell r="L669">
            <v>3</v>
          </cell>
          <cell r="M669">
            <v>3</v>
          </cell>
        </row>
        <row r="670">
          <cell r="A670">
            <v>6668</v>
          </cell>
          <cell r="B670" t="str">
            <v>A</v>
          </cell>
          <cell r="C670" t="str">
            <v>A</v>
          </cell>
          <cell r="D670" t="str">
            <v>Partipilo *</v>
          </cell>
          <cell r="E670" t="str">
            <v>Parma</v>
          </cell>
          <cell r="F670">
            <v>2</v>
          </cell>
          <cell r="G670">
            <v>2</v>
          </cell>
          <cell r="H670">
            <v>0</v>
          </cell>
          <cell r="I670">
            <v>2</v>
          </cell>
          <cell r="J670">
            <v>2</v>
          </cell>
          <cell r="K670">
            <v>0</v>
          </cell>
          <cell r="L670">
            <v>2</v>
          </cell>
          <cell r="M670">
            <v>2</v>
          </cell>
        </row>
        <row r="671">
          <cell r="A671">
            <v>306</v>
          </cell>
          <cell r="B671" t="str">
            <v>A</v>
          </cell>
          <cell r="C671" t="str">
            <v>Pc</v>
          </cell>
          <cell r="D671" t="str">
            <v>Cerri *</v>
          </cell>
          <cell r="E671" t="str">
            <v>Como</v>
          </cell>
          <cell r="F671">
            <v>2</v>
          </cell>
          <cell r="G671">
            <v>1</v>
          </cell>
          <cell r="H671">
            <v>1</v>
          </cell>
          <cell r="I671">
            <v>2</v>
          </cell>
          <cell r="J671">
            <v>1</v>
          </cell>
          <cell r="K671">
            <v>1</v>
          </cell>
          <cell r="L671">
            <v>3</v>
          </cell>
          <cell r="M671">
            <v>3</v>
          </cell>
        </row>
        <row r="672">
          <cell r="A672">
            <v>6648</v>
          </cell>
          <cell r="B672" t="str">
            <v>A</v>
          </cell>
          <cell r="C672" t="str">
            <v>W;A</v>
          </cell>
          <cell r="D672" t="str">
            <v>Jasim *</v>
          </cell>
          <cell r="E672" t="str">
            <v>Como</v>
          </cell>
          <cell r="F672">
            <v>1</v>
          </cell>
          <cell r="G672">
            <v>1</v>
          </cell>
          <cell r="H672">
            <v>0</v>
          </cell>
          <cell r="I672">
            <v>1</v>
          </cell>
          <cell r="J672">
            <v>1</v>
          </cell>
          <cell r="K672">
            <v>0</v>
          </cell>
          <cell r="L672">
            <v>1</v>
          </cell>
          <cell r="M672">
            <v>1</v>
          </cell>
        </row>
        <row r="673">
          <cell r="A673">
            <v>6658</v>
          </cell>
          <cell r="B673" t="str">
            <v>A</v>
          </cell>
          <cell r="C673" t="str">
            <v>Pc</v>
          </cell>
          <cell r="D673" t="str">
            <v>Gioacchini *</v>
          </cell>
          <cell r="E673" t="str">
            <v>Como</v>
          </cell>
          <cell r="F673">
            <v>1</v>
          </cell>
          <cell r="G673">
            <v>1</v>
          </cell>
          <cell r="H673">
            <v>0</v>
          </cell>
          <cell r="I673">
            <v>1</v>
          </cell>
          <cell r="J673">
            <v>1</v>
          </cell>
          <cell r="K673">
            <v>0</v>
          </cell>
          <cell r="L673">
            <v>1</v>
          </cell>
          <cell r="M673">
            <v>1</v>
          </cell>
        </row>
        <row r="674">
          <cell r="A674">
            <v>6565</v>
          </cell>
          <cell r="B674" t="str">
            <v>A</v>
          </cell>
          <cell r="C674" t="str">
            <v>Pc</v>
          </cell>
          <cell r="D674" t="str">
            <v>Ankeye *</v>
          </cell>
          <cell r="E674" t="str">
            <v>Genoa</v>
          </cell>
          <cell r="F674">
            <v>1</v>
          </cell>
          <cell r="G674">
            <v>1</v>
          </cell>
          <cell r="H674">
            <v>0</v>
          </cell>
          <cell r="I674">
            <v>1</v>
          </cell>
          <cell r="J674">
            <v>1</v>
          </cell>
          <cell r="K674">
            <v>0</v>
          </cell>
          <cell r="L674">
            <v>2</v>
          </cell>
          <cell r="M674">
            <v>2</v>
          </cell>
        </row>
        <row r="675">
          <cell r="A675">
            <v>6603</v>
          </cell>
          <cell r="B675" t="str">
            <v>A</v>
          </cell>
          <cell r="C675" t="str">
            <v>A</v>
          </cell>
          <cell r="D675" t="str">
            <v>Joao Costa *</v>
          </cell>
          <cell r="E675" t="str">
            <v>Roma</v>
          </cell>
          <cell r="F675">
            <v>1</v>
          </cell>
          <cell r="G675">
            <v>1</v>
          </cell>
          <cell r="H675">
            <v>0</v>
          </cell>
          <cell r="I675">
            <v>1</v>
          </cell>
          <cell r="J675">
            <v>1</v>
          </cell>
          <cell r="K675">
            <v>0</v>
          </cell>
          <cell r="L675">
            <v>1</v>
          </cell>
          <cell r="M675">
            <v>1</v>
          </cell>
        </row>
        <row r="676">
          <cell r="A676">
            <v>6490</v>
          </cell>
          <cell r="B676" t="str">
            <v>A</v>
          </cell>
          <cell r="C676" t="str">
            <v>Pc</v>
          </cell>
          <cell r="D676" t="str">
            <v>Cruz *</v>
          </cell>
          <cell r="E676" t="str">
            <v>Verona</v>
          </cell>
          <cell r="F676">
            <v>1</v>
          </cell>
          <cell r="G676">
            <v>1</v>
          </cell>
          <cell r="H676">
            <v>0</v>
          </cell>
          <cell r="I676">
            <v>1</v>
          </cell>
          <cell r="J676">
            <v>1</v>
          </cell>
          <cell r="K676">
            <v>0</v>
          </cell>
          <cell r="L676">
            <v>1</v>
          </cell>
          <cell r="M676">
            <v>1</v>
          </cell>
        </row>
        <row r="677">
          <cell r="A677">
            <v>5436</v>
          </cell>
          <cell r="B677" t="str">
            <v>A</v>
          </cell>
          <cell r="C677" t="str">
            <v>Pc</v>
          </cell>
          <cell r="D677" t="str">
            <v>Raimondo *</v>
          </cell>
          <cell r="E677" t="str">
            <v>Venezia</v>
          </cell>
          <cell r="F677">
            <v>1</v>
          </cell>
          <cell r="G677">
            <v>1</v>
          </cell>
          <cell r="H677">
            <v>0</v>
          </cell>
          <cell r="I677">
            <v>1</v>
          </cell>
          <cell r="J677">
            <v>1</v>
          </cell>
          <cell r="K677">
            <v>0</v>
          </cell>
          <cell r="L677">
            <v>4</v>
          </cell>
          <cell r="M677">
            <v>4</v>
          </cell>
        </row>
      </sheetData>
      <sheetData sheetId="1"/>
      <sheetData sheetId="2">
        <row r="1">
          <cell r="A1" t="str">
            <v>Team ghost1967abc</v>
          </cell>
          <cell r="F1" t="str">
            <v>Real Migno</v>
          </cell>
        </row>
        <row r="2">
          <cell r="A2" t="str">
            <v>Ruolo</v>
          </cell>
          <cell r="B2" t="str">
            <v>Calciatore</v>
          </cell>
          <cell r="C2" t="str">
            <v>Squadra</v>
          </cell>
          <cell r="D2" t="str">
            <v>Costo</v>
          </cell>
          <cell r="F2" t="str">
            <v>Ruolo</v>
          </cell>
          <cell r="G2" t="str">
            <v>Calciatore</v>
          </cell>
          <cell r="H2" t="str">
            <v>Squadra</v>
          </cell>
          <cell r="I2" t="str">
            <v>Costo</v>
          </cell>
        </row>
        <row r="3">
          <cell r="A3" t="str">
            <v>P</v>
          </cell>
          <cell r="B3" t="str">
            <v>Perin</v>
          </cell>
          <cell r="C3" t="str">
            <v>Juv</v>
          </cell>
          <cell r="D3" t="str">
            <v>0</v>
          </cell>
          <cell r="F3" t="str">
            <v>P</v>
          </cell>
          <cell r="G3" t="str">
            <v>Di Gennaro</v>
          </cell>
          <cell r="H3" t="str">
            <v>Int</v>
          </cell>
          <cell r="I3" t="str">
            <v>1</v>
          </cell>
        </row>
        <row r="4">
          <cell r="A4" t="str">
            <v>P</v>
          </cell>
          <cell r="B4" t="str">
            <v>Pinsoglio</v>
          </cell>
          <cell r="C4" t="str">
            <v>Juv</v>
          </cell>
          <cell r="D4" t="str">
            <v>0</v>
          </cell>
          <cell r="F4" t="str">
            <v>P</v>
          </cell>
          <cell r="G4" t="str">
            <v>Sommer</v>
          </cell>
          <cell r="H4" t="str">
            <v>Int</v>
          </cell>
          <cell r="I4" t="str">
            <v>18</v>
          </cell>
        </row>
        <row r="5">
          <cell r="A5" t="str">
            <v>P</v>
          </cell>
          <cell r="B5" t="str">
            <v>Di Gregorio</v>
          </cell>
          <cell r="C5" t="str">
            <v>Juv</v>
          </cell>
          <cell r="D5" t="str">
            <v>0</v>
          </cell>
          <cell r="F5" t="str">
            <v>P</v>
          </cell>
          <cell r="G5" t="str">
            <v>Martinez Jo.</v>
          </cell>
          <cell r="H5" t="str">
            <v>Int</v>
          </cell>
          <cell r="I5" t="str">
            <v>2</v>
          </cell>
        </row>
        <row r="6">
          <cell r="A6" t="str">
            <v>D</v>
          </cell>
          <cell r="B6" t="str">
            <v>Dimarco</v>
          </cell>
          <cell r="C6" t="str">
            <v>Int</v>
          </cell>
          <cell r="D6" t="str">
            <v>0</v>
          </cell>
          <cell r="F6" t="str">
            <v>D</v>
          </cell>
          <cell r="G6" t="str">
            <v>Dimarco</v>
          </cell>
          <cell r="H6" t="str">
            <v>Int</v>
          </cell>
          <cell r="I6" t="str">
            <v>24</v>
          </cell>
        </row>
        <row r="7">
          <cell r="A7" t="str">
            <v>D</v>
          </cell>
          <cell r="B7" t="str">
            <v>Zampano</v>
          </cell>
          <cell r="C7" t="str">
            <v>Ven</v>
          </cell>
          <cell r="D7" t="str">
            <v>0</v>
          </cell>
          <cell r="F7" t="str">
            <v>D</v>
          </cell>
          <cell r="G7" t="str">
            <v>De Sciglio</v>
          </cell>
          <cell r="H7" t="str">
            <v>Emp</v>
          </cell>
          <cell r="I7" t="str">
            <v>1</v>
          </cell>
        </row>
        <row r="8">
          <cell r="A8" t="str">
            <v>D</v>
          </cell>
          <cell r="B8" t="str">
            <v>Mancini</v>
          </cell>
          <cell r="C8" t="str">
            <v>Rom</v>
          </cell>
          <cell r="D8" t="str">
            <v>0</v>
          </cell>
          <cell r="F8" t="str">
            <v>D</v>
          </cell>
          <cell r="G8" t="str">
            <v>Gosens</v>
          </cell>
          <cell r="H8" t="str">
            <v>Fio</v>
          </cell>
          <cell r="I8" t="str">
            <v>14</v>
          </cell>
        </row>
        <row r="9">
          <cell r="A9" t="str">
            <v>D</v>
          </cell>
          <cell r="B9" t="str">
            <v>Hernandez T.</v>
          </cell>
          <cell r="C9" t="str">
            <v>Mil</v>
          </cell>
          <cell r="D9" t="str">
            <v>0</v>
          </cell>
          <cell r="F9" t="str">
            <v>D</v>
          </cell>
          <cell r="G9" t="str">
            <v>Di Lorenzo</v>
          </cell>
          <cell r="H9" t="str">
            <v>Nap</v>
          </cell>
          <cell r="I9" t="str">
            <v>22</v>
          </cell>
        </row>
        <row r="10">
          <cell r="A10" t="str">
            <v>D</v>
          </cell>
          <cell r="B10" t="str">
            <v>Osorio</v>
          </cell>
          <cell r="C10" t="str">
            <v>Par</v>
          </cell>
          <cell r="D10" t="str">
            <v>0</v>
          </cell>
          <cell r="F10" t="str">
            <v>D</v>
          </cell>
          <cell r="G10" t="str">
            <v>Hernandez T.</v>
          </cell>
          <cell r="H10" t="str">
            <v>Mil</v>
          </cell>
          <cell r="I10" t="str">
            <v>20</v>
          </cell>
        </row>
        <row r="11">
          <cell r="A11" t="str">
            <v>D</v>
          </cell>
          <cell r="B11" t="str">
            <v>Moreno Alb.</v>
          </cell>
          <cell r="C11" t="str">
            <v>Com</v>
          </cell>
          <cell r="D11" t="str">
            <v>0</v>
          </cell>
          <cell r="F11" t="str">
            <v>D</v>
          </cell>
          <cell r="G11" t="str">
            <v>Bellanova</v>
          </cell>
          <cell r="H11" t="str">
            <v>Ata</v>
          </cell>
          <cell r="I11" t="str">
            <v>13</v>
          </cell>
        </row>
        <row r="12">
          <cell r="A12" t="str">
            <v>D</v>
          </cell>
          <cell r="B12" t="str">
            <v>Zanoli</v>
          </cell>
          <cell r="C12" t="str">
            <v>Gen</v>
          </cell>
          <cell r="D12" t="str">
            <v>0</v>
          </cell>
          <cell r="F12" t="str">
            <v>D</v>
          </cell>
          <cell r="G12" t="str">
            <v>Palestra</v>
          </cell>
          <cell r="H12" t="str">
            <v>Ata</v>
          </cell>
          <cell r="I12" t="str">
            <v>1</v>
          </cell>
        </row>
        <row r="13">
          <cell r="A13" t="str">
            <v>D</v>
          </cell>
          <cell r="B13" t="str">
            <v>Ehizibue</v>
          </cell>
          <cell r="C13" t="str">
            <v>Udi</v>
          </cell>
          <cell r="D13" t="str">
            <v>0</v>
          </cell>
          <cell r="F13" t="str">
            <v>D</v>
          </cell>
          <cell r="G13" t="str">
            <v>Lekovic</v>
          </cell>
          <cell r="H13" t="str">
            <v>Mon</v>
          </cell>
          <cell r="I13" t="str">
            <v>1</v>
          </cell>
        </row>
        <row r="14">
          <cell r="A14" t="str">
            <v>C</v>
          </cell>
          <cell r="B14" t="str">
            <v>De Roon</v>
          </cell>
          <cell r="C14" t="str">
            <v>Ata</v>
          </cell>
          <cell r="D14" t="str">
            <v>0</v>
          </cell>
          <cell r="F14" t="str">
            <v>C</v>
          </cell>
          <cell r="G14" t="str">
            <v>Zaccagni</v>
          </cell>
          <cell r="H14" t="str">
            <v>Laz</v>
          </cell>
          <cell r="I14" t="str">
            <v>27</v>
          </cell>
        </row>
        <row r="15">
          <cell r="A15" t="str">
            <v>C</v>
          </cell>
          <cell r="B15" t="str">
            <v>Politano</v>
          </cell>
          <cell r="C15" t="str">
            <v>Nap</v>
          </cell>
          <cell r="D15" t="str">
            <v>0</v>
          </cell>
          <cell r="F15" t="str">
            <v>C</v>
          </cell>
          <cell r="G15" t="str">
            <v>Orsolini</v>
          </cell>
          <cell r="H15" t="str">
            <v>Bol</v>
          </cell>
          <cell r="I15" t="str">
            <v>21</v>
          </cell>
        </row>
        <row r="16">
          <cell r="A16" t="str">
            <v>C</v>
          </cell>
          <cell r="B16" t="str">
            <v>Barella</v>
          </cell>
          <cell r="C16" t="str">
            <v>Int</v>
          </cell>
          <cell r="D16" t="str">
            <v>0</v>
          </cell>
          <cell r="F16" t="str">
            <v>C</v>
          </cell>
          <cell r="G16" t="str">
            <v>Calhanoglu</v>
          </cell>
          <cell r="H16" t="str">
            <v>Int</v>
          </cell>
          <cell r="I16" t="str">
            <v>28</v>
          </cell>
        </row>
        <row r="17">
          <cell r="A17" t="str">
            <v>C</v>
          </cell>
          <cell r="B17" t="str">
            <v>Pulisic</v>
          </cell>
          <cell r="C17" t="str">
            <v>Mil</v>
          </cell>
          <cell r="D17" t="str">
            <v>0</v>
          </cell>
          <cell r="F17" t="str">
            <v>C</v>
          </cell>
          <cell r="G17" t="str">
            <v>Pulisic</v>
          </cell>
          <cell r="H17" t="str">
            <v>Mil</v>
          </cell>
          <cell r="I17" t="str">
            <v>30</v>
          </cell>
        </row>
        <row r="18">
          <cell r="A18" t="str">
            <v>C</v>
          </cell>
          <cell r="B18" t="str">
            <v>Lobotka</v>
          </cell>
          <cell r="C18" t="str">
            <v>Nap</v>
          </cell>
          <cell r="D18" t="str">
            <v>0</v>
          </cell>
          <cell r="F18" t="str">
            <v>C</v>
          </cell>
          <cell r="G18" t="str">
            <v>Zambo Anguissa</v>
          </cell>
          <cell r="H18" t="str">
            <v>Nap</v>
          </cell>
          <cell r="I18" t="str">
            <v>24</v>
          </cell>
        </row>
        <row r="19">
          <cell r="A19" t="str">
            <v>C</v>
          </cell>
          <cell r="B19" t="str">
            <v>Douglas Luiz</v>
          </cell>
          <cell r="C19" t="str">
            <v>Juv</v>
          </cell>
          <cell r="D19" t="str">
            <v>0</v>
          </cell>
          <cell r="F19" t="str">
            <v>C</v>
          </cell>
          <cell r="G19" t="str">
            <v>Brescianini</v>
          </cell>
          <cell r="H19" t="str">
            <v>Ata</v>
          </cell>
          <cell r="I19" t="str">
            <v>7</v>
          </cell>
        </row>
        <row r="20">
          <cell r="A20" t="str">
            <v>C</v>
          </cell>
          <cell r="B20" t="str">
            <v>Thuram K.</v>
          </cell>
          <cell r="C20" t="str">
            <v>Juv</v>
          </cell>
          <cell r="D20" t="str">
            <v>0</v>
          </cell>
          <cell r="F20" t="str">
            <v>C</v>
          </cell>
          <cell r="G20" t="str">
            <v>Koopmeiners</v>
          </cell>
          <cell r="H20" t="str">
            <v>Juv</v>
          </cell>
          <cell r="I20" t="str">
            <v>29</v>
          </cell>
        </row>
        <row r="21">
          <cell r="A21" t="str">
            <v>C</v>
          </cell>
          <cell r="B21" t="str">
            <v>Reijnders</v>
          </cell>
          <cell r="C21" t="str">
            <v>Mil</v>
          </cell>
          <cell r="D21" t="str">
            <v>0</v>
          </cell>
          <cell r="F21" t="str">
            <v>C</v>
          </cell>
          <cell r="G21" t="str">
            <v>Pafundi</v>
          </cell>
          <cell r="H21" t="str">
            <v>Udi</v>
          </cell>
          <cell r="I21" t="str">
            <v>1</v>
          </cell>
        </row>
        <row r="22">
          <cell r="A22" t="str">
            <v>A</v>
          </cell>
          <cell r="B22" t="str">
            <v>Kean</v>
          </cell>
          <cell r="C22" t="str">
            <v>Fio</v>
          </cell>
          <cell r="D22" t="str">
            <v>0</v>
          </cell>
          <cell r="F22" t="str">
            <v>A</v>
          </cell>
          <cell r="G22" t="str">
            <v>Lukaku</v>
          </cell>
          <cell r="H22" t="str">
            <v>Nap</v>
          </cell>
          <cell r="I22" t="str">
            <v>34</v>
          </cell>
        </row>
        <row r="23">
          <cell r="A23" t="str">
            <v>A</v>
          </cell>
          <cell r="B23" t="str">
            <v>Martinez L.</v>
          </cell>
          <cell r="C23" t="str">
            <v>Int</v>
          </cell>
          <cell r="D23" t="str">
            <v>0</v>
          </cell>
          <cell r="F23" t="str">
            <v>A</v>
          </cell>
          <cell r="G23" t="str">
            <v>Martinez L.</v>
          </cell>
          <cell r="H23" t="str">
            <v>Int</v>
          </cell>
          <cell r="I23" t="str">
            <v>41</v>
          </cell>
        </row>
        <row r="24">
          <cell r="A24" t="str">
            <v>A</v>
          </cell>
          <cell r="B24" t="str">
            <v>Vlahovic</v>
          </cell>
          <cell r="C24" t="str">
            <v>Juv</v>
          </cell>
          <cell r="D24" t="str">
            <v>0</v>
          </cell>
          <cell r="F24" t="str">
            <v>A</v>
          </cell>
          <cell r="G24" t="str">
            <v>Lookman</v>
          </cell>
          <cell r="H24" t="str">
            <v>Ata</v>
          </cell>
          <cell r="I24" t="str">
            <v>28</v>
          </cell>
        </row>
        <row r="25">
          <cell r="A25" t="str">
            <v>A</v>
          </cell>
          <cell r="B25" t="str">
            <v>Piccoli</v>
          </cell>
          <cell r="C25" t="str">
            <v>Cag</v>
          </cell>
          <cell r="D25" t="str">
            <v>0</v>
          </cell>
          <cell r="F25" t="str">
            <v>A</v>
          </cell>
          <cell r="G25" t="str">
            <v>Kolo Muani</v>
          </cell>
          <cell r="H25" t="str">
            <v>Juv</v>
          </cell>
          <cell r="I25" t="str">
            <v>19</v>
          </cell>
        </row>
        <row r="26">
          <cell r="A26" t="str">
            <v>A</v>
          </cell>
          <cell r="B26" t="str">
            <v>Kolo Muani</v>
          </cell>
          <cell r="C26" t="str">
            <v>Juv</v>
          </cell>
          <cell r="D26" t="str">
            <v>0</v>
          </cell>
          <cell r="F26" t="str">
            <v>A</v>
          </cell>
          <cell r="G26" t="str">
            <v>Krstovic</v>
          </cell>
          <cell r="H26" t="str">
            <v>Lec</v>
          </cell>
          <cell r="I26" t="str">
            <v>18</v>
          </cell>
        </row>
        <row r="27">
          <cell r="A27" t="str">
            <v>A</v>
          </cell>
          <cell r="B27" t="str">
            <v>Lucca</v>
          </cell>
          <cell r="C27" t="str">
            <v>Udi</v>
          </cell>
          <cell r="D27" t="str">
            <v>0</v>
          </cell>
          <cell r="F27" t="str">
            <v>A</v>
          </cell>
          <cell r="G27" t="str">
            <v>Vlahovic V.</v>
          </cell>
          <cell r="H27" t="str">
            <v>Ata</v>
          </cell>
          <cell r="I27" t="str">
            <v>1</v>
          </cell>
        </row>
        <row r="28">
          <cell r="A28" t="str">
            <v>Crediti Residui: 2</v>
          </cell>
          <cell r="F28" t="str">
            <v>Crediti Residui: 0</v>
          </cell>
        </row>
        <row r="30">
          <cell r="A30" t="str">
            <v>Team Tobia.f.c.</v>
          </cell>
          <cell r="F30" t="str">
            <v>Timbledon Hill</v>
          </cell>
        </row>
        <row r="31">
          <cell r="A31" t="str">
            <v>Ruolo</v>
          </cell>
          <cell r="B31" t="str">
            <v>Calciatore</v>
          </cell>
          <cell r="C31" t="str">
            <v>Squadra</v>
          </cell>
          <cell r="D31" t="str">
            <v>Costo</v>
          </cell>
          <cell r="F31" t="str">
            <v>Ruolo</v>
          </cell>
          <cell r="G31" t="str">
            <v>Calciatore</v>
          </cell>
          <cell r="H31" t="str">
            <v>Squadra</v>
          </cell>
          <cell r="I31" t="str">
            <v>Costo</v>
          </cell>
        </row>
        <row r="32">
          <cell r="A32" t="str">
            <v>P</v>
          </cell>
          <cell r="B32" t="str">
            <v>Perin</v>
          </cell>
          <cell r="C32" t="str">
            <v>Juv</v>
          </cell>
          <cell r="D32" t="str">
            <v>2</v>
          </cell>
          <cell r="F32" t="str">
            <v>P</v>
          </cell>
          <cell r="G32" t="str">
            <v>Meret</v>
          </cell>
          <cell r="H32" t="str">
            <v>Nap</v>
          </cell>
          <cell r="I32" t="str">
            <v>15</v>
          </cell>
        </row>
        <row r="33">
          <cell r="A33" t="str">
            <v>P</v>
          </cell>
          <cell r="B33" t="str">
            <v>Pinsoglio</v>
          </cell>
          <cell r="C33" t="str">
            <v>Juv</v>
          </cell>
          <cell r="D33" t="str">
            <v>1</v>
          </cell>
          <cell r="F33" t="str">
            <v>P</v>
          </cell>
          <cell r="G33" t="str">
            <v>Scuffet</v>
          </cell>
          <cell r="H33" t="str">
            <v>Nap</v>
          </cell>
          <cell r="I33" t="str">
            <v>3</v>
          </cell>
        </row>
        <row r="34">
          <cell r="A34" t="str">
            <v>P</v>
          </cell>
          <cell r="B34" t="str">
            <v>Di Gregorio</v>
          </cell>
          <cell r="C34" t="str">
            <v>Juv</v>
          </cell>
          <cell r="D34" t="str">
            <v>17</v>
          </cell>
          <cell r="F34" t="str">
            <v>P</v>
          </cell>
          <cell r="G34" t="str">
            <v>Contini</v>
          </cell>
          <cell r="H34" t="str">
            <v>Nap</v>
          </cell>
          <cell r="I34" t="str">
            <v>1</v>
          </cell>
        </row>
        <row r="35">
          <cell r="A35" t="str">
            <v>D</v>
          </cell>
          <cell r="B35" t="str">
            <v>Biraghi</v>
          </cell>
          <cell r="C35" t="str">
            <v>Tor</v>
          </cell>
          <cell r="D35" t="str">
            <v>5</v>
          </cell>
          <cell r="F35" t="str">
            <v>D</v>
          </cell>
          <cell r="G35" t="str">
            <v>Dimarco</v>
          </cell>
          <cell r="H35" t="str">
            <v>Int</v>
          </cell>
          <cell r="I35" t="str">
            <v>24</v>
          </cell>
        </row>
        <row r="36">
          <cell r="A36" t="str">
            <v>D</v>
          </cell>
          <cell r="B36" t="str">
            <v>Acerbi</v>
          </cell>
          <cell r="C36" t="str">
            <v>Int</v>
          </cell>
          <cell r="D36" t="str">
            <v>10</v>
          </cell>
          <cell r="F36" t="str">
            <v>D</v>
          </cell>
          <cell r="G36" t="str">
            <v>Martin</v>
          </cell>
          <cell r="H36" t="str">
            <v>Gen</v>
          </cell>
          <cell r="I36" t="str">
            <v>4</v>
          </cell>
        </row>
        <row r="37">
          <cell r="A37" t="str">
            <v>D</v>
          </cell>
          <cell r="B37" t="str">
            <v>Mancini</v>
          </cell>
          <cell r="C37" t="str">
            <v>Rom</v>
          </cell>
          <cell r="D37" t="str">
            <v>10</v>
          </cell>
          <cell r="F37" t="str">
            <v>D</v>
          </cell>
          <cell r="G37" t="str">
            <v>Hernandez T.</v>
          </cell>
          <cell r="H37" t="str">
            <v>Mil</v>
          </cell>
          <cell r="I37" t="str">
            <v>20</v>
          </cell>
        </row>
        <row r="38">
          <cell r="A38" t="str">
            <v>D</v>
          </cell>
          <cell r="B38" t="str">
            <v>Kolasinac</v>
          </cell>
          <cell r="C38" t="str">
            <v>Ata</v>
          </cell>
          <cell r="D38" t="str">
            <v>9</v>
          </cell>
          <cell r="F38" t="str">
            <v>D</v>
          </cell>
          <cell r="G38" t="str">
            <v>Ranieri L.</v>
          </cell>
          <cell r="H38" t="str">
            <v>Fio</v>
          </cell>
          <cell r="I38" t="str">
            <v>7</v>
          </cell>
        </row>
        <row r="39">
          <cell r="A39" t="str">
            <v>D</v>
          </cell>
          <cell r="B39" t="str">
            <v>Hernandez T.</v>
          </cell>
          <cell r="C39" t="str">
            <v>Mil</v>
          </cell>
          <cell r="D39" t="str">
            <v>20</v>
          </cell>
          <cell r="F39" t="str">
            <v>D</v>
          </cell>
          <cell r="G39" t="str">
            <v>Zortea</v>
          </cell>
          <cell r="H39" t="str">
            <v>Cag</v>
          </cell>
          <cell r="I39" t="str">
            <v>7</v>
          </cell>
        </row>
        <row r="40">
          <cell r="A40" t="str">
            <v>D</v>
          </cell>
          <cell r="B40" t="str">
            <v>Walukiewicz</v>
          </cell>
          <cell r="C40" t="str">
            <v>Tor</v>
          </cell>
          <cell r="D40" t="str">
            <v>4</v>
          </cell>
          <cell r="F40" t="str">
            <v>D</v>
          </cell>
          <cell r="G40" t="str">
            <v>Tavares N.</v>
          </cell>
          <cell r="H40" t="str">
            <v>Laz</v>
          </cell>
          <cell r="I40" t="str">
            <v>7</v>
          </cell>
        </row>
        <row r="41">
          <cell r="A41" t="str">
            <v>D</v>
          </cell>
          <cell r="B41" t="str">
            <v>Gatti</v>
          </cell>
          <cell r="C41" t="str">
            <v>Juv</v>
          </cell>
          <cell r="D41" t="str">
            <v>11</v>
          </cell>
          <cell r="F41" t="str">
            <v>D</v>
          </cell>
          <cell r="G41" t="str">
            <v>Solet</v>
          </cell>
          <cell r="H41" t="str">
            <v>Udi</v>
          </cell>
          <cell r="I41" t="str">
            <v>6</v>
          </cell>
        </row>
        <row r="42">
          <cell r="A42" t="str">
            <v>D</v>
          </cell>
          <cell r="B42" t="str">
            <v>Valeri</v>
          </cell>
          <cell r="C42" t="str">
            <v>Par</v>
          </cell>
          <cell r="D42" t="str">
            <v>6</v>
          </cell>
          <cell r="F42" t="str">
            <v>D</v>
          </cell>
          <cell r="G42" t="str">
            <v>Rensch</v>
          </cell>
          <cell r="H42" t="str">
            <v>Rom</v>
          </cell>
          <cell r="I42" t="str">
            <v>6</v>
          </cell>
        </row>
        <row r="43">
          <cell r="A43" t="str">
            <v>C</v>
          </cell>
          <cell r="B43" t="str">
            <v>Pellegrini Lo.</v>
          </cell>
          <cell r="C43" t="str">
            <v>Rom</v>
          </cell>
          <cell r="D43" t="str">
            <v>22</v>
          </cell>
          <cell r="F43" t="str">
            <v>C</v>
          </cell>
          <cell r="G43" t="str">
            <v>Zaccagni</v>
          </cell>
          <cell r="H43" t="str">
            <v>Laz</v>
          </cell>
          <cell r="I43" t="str">
            <v>27</v>
          </cell>
        </row>
        <row r="44">
          <cell r="A44" t="str">
            <v>C</v>
          </cell>
          <cell r="B44" t="str">
            <v>Politano</v>
          </cell>
          <cell r="C44" t="str">
            <v>Nap</v>
          </cell>
          <cell r="D44" t="str">
            <v>24</v>
          </cell>
          <cell r="F44" t="str">
            <v>C</v>
          </cell>
          <cell r="G44" t="str">
            <v>Orsolini</v>
          </cell>
          <cell r="H44" t="str">
            <v>Bol</v>
          </cell>
          <cell r="I44" t="str">
            <v>21</v>
          </cell>
        </row>
        <row r="45">
          <cell r="A45" t="str">
            <v>C</v>
          </cell>
          <cell r="B45" t="str">
            <v>Zaccagni</v>
          </cell>
          <cell r="C45" t="str">
            <v>Laz</v>
          </cell>
          <cell r="D45" t="str">
            <v>27</v>
          </cell>
          <cell r="F45" t="str">
            <v>C</v>
          </cell>
          <cell r="G45" t="str">
            <v>Calhanoglu</v>
          </cell>
          <cell r="H45" t="str">
            <v>Int</v>
          </cell>
          <cell r="I45" t="str">
            <v>28</v>
          </cell>
        </row>
        <row r="46">
          <cell r="A46" t="str">
            <v>C</v>
          </cell>
          <cell r="B46" t="str">
            <v>Orsolini</v>
          </cell>
          <cell r="C46" t="str">
            <v>Bol</v>
          </cell>
          <cell r="D46" t="str">
            <v>21</v>
          </cell>
          <cell r="F46" t="str">
            <v>C</v>
          </cell>
          <cell r="G46" t="str">
            <v>Pulisic</v>
          </cell>
          <cell r="H46" t="str">
            <v>Mil</v>
          </cell>
          <cell r="I46" t="str">
            <v>30</v>
          </cell>
        </row>
        <row r="47">
          <cell r="A47" t="str">
            <v>C</v>
          </cell>
          <cell r="B47" t="str">
            <v>Zaniolo</v>
          </cell>
          <cell r="C47" t="str">
            <v>Fio</v>
          </cell>
          <cell r="D47" t="str">
            <v>13</v>
          </cell>
          <cell r="F47" t="str">
            <v>C</v>
          </cell>
          <cell r="G47" t="str">
            <v>Elmas</v>
          </cell>
          <cell r="H47" t="str">
            <v>Tor</v>
          </cell>
          <cell r="I47" t="str">
            <v>11</v>
          </cell>
        </row>
        <row r="48">
          <cell r="A48" t="str">
            <v>C</v>
          </cell>
          <cell r="B48" t="str">
            <v>Strefezza</v>
          </cell>
          <cell r="C48" t="str">
            <v>Com</v>
          </cell>
          <cell r="D48" t="str">
            <v>12</v>
          </cell>
          <cell r="F48" t="str">
            <v>C</v>
          </cell>
          <cell r="G48" t="str">
            <v>Maldini</v>
          </cell>
          <cell r="H48" t="str">
            <v>Ata</v>
          </cell>
          <cell r="I48" t="str">
            <v>9</v>
          </cell>
        </row>
        <row r="49">
          <cell r="A49" t="str">
            <v>C</v>
          </cell>
          <cell r="B49" t="str">
            <v>Ederson D.s.</v>
          </cell>
          <cell r="C49" t="str">
            <v>Ata</v>
          </cell>
          <cell r="D49" t="str">
            <v>15</v>
          </cell>
          <cell r="F49" t="str">
            <v>C</v>
          </cell>
          <cell r="G49" t="str">
            <v>Neres</v>
          </cell>
          <cell r="H49" t="str">
            <v>Nap</v>
          </cell>
          <cell r="I49" t="str">
            <v>23</v>
          </cell>
        </row>
        <row r="50">
          <cell r="A50" t="str">
            <v>C</v>
          </cell>
          <cell r="B50" t="str">
            <v>Casadei</v>
          </cell>
          <cell r="C50" t="str">
            <v>Tor</v>
          </cell>
          <cell r="D50" t="str">
            <v>10</v>
          </cell>
          <cell r="F50" t="str">
            <v>C</v>
          </cell>
          <cell r="G50" t="str">
            <v>Paz N.</v>
          </cell>
          <cell r="H50" t="str">
            <v>Com</v>
          </cell>
          <cell r="I50" t="str">
            <v>14</v>
          </cell>
        </row>
        <row r="51">
          <cell r="A51" t="str">
            <v>A</v>
          </cell>
          <cell r="B51" t="str">
            <v>Martinez L.</v>
          </cell>
          <cell r="C51" t="str">
            <v>Int</v>
          </cell>
          <cell r="D51" t="str">
            <v>41</v>
          </cell>
          <cell r="F51" t="str">
            <v>A</v>
          </cell>
          <cell r="G51" t="str">
            <v>Lukaku</v>
          </cell>
          <cell r="H51" t="str">
            <v>Nap</v>
          </cell>
          <cell r="I51" t="str">
            <v>34</v>
          </cell>
        </row>
        <row r="52">
          <cell r="A52" t="str">
            <v>A</v>
          </cell>
          <cell r="B52" t="str">
            <v>Vlahovic</v>
          </cell>
          <cell r="C52" t="str">
            <v>Juv</v>
          </cell>
          <cell r="D52" t="str">
            <v>37</v>
          </cell>
          <cell r="F52" t="str">
            <v>A</v>
          </cell>
          <cell r="G52" t="str">
            <v>Lookman</v>
          </cell>
          <cell r="H52" t="str">
            <v>Ata</v>
          </cell>
          <cell r="I52" t="str">
            <v>28</v>
          </cell>
        </row>
        <row r="53">
          <cell r="A53" t="str">
            <v>A</v>
          </cell>
          <cell r="B53" t="str">
            <v>Lookman</v>
          </cell>
          <cell r="C53" t="str">
            <v>Ata</v>
          </cell>
          <cell r="D53" t="str">
            <v>28</v>
          </cell>
          <cell r="F53" t="str">
            <v>A</v>
          </cell>
          <cell r="G53" t="str">
            <v>Thuram</v>
          </cell>
          <cell r="H53" t="str">
            <v>Int</v>
          </cell>
          <cell r="I53" t="str">
            <v>31</v>
          </cell>
        </row>
        <row r="54">
          <cell r="A54" t="str">
            <v>A</v>
          </cell>
          <cell r="B54" t="str">
            <v>Soule'</v>
          </cell>
          <cell r="C54" t="str">
            <v>Rom</v>
          </cell>
          <cell r="D54" t="str">
            <v>20</v>
          </cell>
          <cell r="F54" t="str">
            <v>A</v>
          </cell>
          <cell r="G54" t="str">
            <v>Kolo Muani</v>
          </cell>
          <cell r="H54" t="str">
            <v>Juv</v>
          </cell>
          <cell r="I54" t="str">
            <v>19</v>
          </cell>
        </row>
        <row r="55">
          <cell r="A55" t="str">
            <v>A</v>
          </cell>
          <cell r="B55" t="str">
            <v>Kolo Muani</v>
          </cell>
          <cell r="C55" t="str">
            <v>Juv</v>
          </cell>
          <cell r="D55" t="str">
            <v>19</v>
          </cell>
          <cell r="F55" t="str">
            <v>A</v>
          </cell>
          <cell r="G55" t="str">
            <v>Taremi</v>
          </cell>
          <cell r="H55" t="str">
            <v>Int</v>
          </cell>
          <cell r="I55" t="str">
            <v>15</v>
          </cell>
        </row>
        <row r="56">
          <cell r="A56" t="str">
            <v>A</v>
          </cell>
          <cell r="B56" t="str">
            <v>Lucca</v>
          </cell>
          <cell r="C56" t="str">
            <v>Udi</v>
          </cell>
          <cell r="D56" t="str">
            <v>14</v>
          </cell>
          <cell r="F56" t="str">
            <v>A</v>
          </cell>
          <cell r="G56" t="str">
            <v>Gimenez</v>
          </cell>
          <cell r="H56" t="str">
            <v>Mil</v>
          </cell>
          <cell r="I56" t="str">
            <v>30</v>
          </cell>
        </row>
        <row r="57">
          <cell r="A57" t="str">
            <v>Crediti Residui: 1</v>
          </cell>
          <cell r="F57" t="str">
            <v>Crediti Residui: 3</v>
          </cell>
        </row>
        <row r="59">
          <cell r="A59" t="str">
            <v>Scalino fc</v>
          </cell>
          <cell r="F59" t="str">
            <v>Fc Ercolino</v>
          </cell>
        </row>
        <row r="60">
          <cell r="A60" t="str">
            <v>Ruolo</v>
          </cell>
          <cell r="B60" t="str">
            <v>Calciatore</v>
          </cell>
          <cell r="C60" t="str">
            <v>Squadra</v>
          </cell>
          <cell r="D60" t="str">
            <v>Costo</v>
          </cell>
          <cell r="F60" t="str">
            <v>Ruolo</v>
          </cell>
          <cell r="G60" t="str">
            <v>Calciatore</v>
          </cell>
          <cell r="H60" t="str">
            <v>Squadra</v>
          </cell>
          <cell r="I60" t="str">
            <v>Costo</v>
          </cell>
        </row>
        <row r="61">
          <cell r="A61" t="str">
            <v>P</v>
          </cell>
          <cell r="B61" t="str">
            <v>Di Gennaro</v>
          </cell>
          <cell r="C61" t="str">
            <v>Int</v>
          </cell>
          <cell r="D61" t="str">
            <v>1</v>
          </cell>
          <cell r="F61" t="str">
            <v>P</v>
          </cell>
          <cell r="G61" t="str">
            <v>Perin</v>
          </cell>
          <cell r="H61" t="str">
            <v>Juv</v>
          </cell>
          <cell r="I61" t="str">
            <v>2</v>
          </cell>
        </row>
        <row r="62">
          <cell r="A62" t="str">
            <v>P</v>
          </cell>
          <cell r="B62" t="str">
            <v>Sommer</v>
          </cell>
          <cell r="C62" t="str">
            <v>Int</v>
          </cell>
          <cell r="D62" t="str">
            <v>18</v>
          </cell>
          <cell r="F62" t="str">
            <v>P</v>
          </cell>
          <cell r="G62" t="str">
            <v>Rui Patricio</v>
          </cell>
          <cell r="H62" t="str">
            <v>Ata</v>
          </cell>
          <cell r="I62" t="str">
            <v>2</v>
          </cell>
        </row>
        <row r="63">
          <cell r="A63" t="str">
            <v>P</v>
          </cell>
          <cell r="B63" t="str">
            <v>Martinez Jo.</v>
          </cell>
          <cell r="C63" t="str">
            <v>Int</v>
          </cell>
          <cell r="D63" t="str">
            <v>2</v>
          </cell>
          <cell r="F63" t="str">
            <v>P</v>
          </cell>
          <cell r="G63" t="str">
            <v>Di Gregorio</v>
          </cell>
          <cell r="H63" t="str">
            <v>Juv</v>
          </cell>
          <cell r="I63" t="str">
            <v>17</v>
          </cell>
        </row>
        <row r="64">
          <cell r="A64" t="str">
            <v>D</v>
          </cell>
          <cell r="B64" t="str">
            <v>Dimarco</v>
          </cell>
          <cell r="C64" t="str">
            <v>Int</v>
          </cell>
          <cell r="D64" t="str">
            <v>24</v>
          </cell>
          <cell r="F64" t="str">
            <v>D</v>
          </cell>
          <cell r="G64" t="str">
            <v>Dimarco</v>
          </cell>
          <cell r="H64" t="str">
            <v>Int</v>
          </cell>
          <cell r="I64" t="str">
            <v>24</v>
          </cell>
        </row>
        <row r="65">
          <cell r="A65" t="str">
            <v>D</v>
          </cell>
          <cell r="B65" t="str">
            <v>De Sciglio</v>
          </cell>
          <cell r="C65" t="str">
            <v>Emp</v>
          </cell>
          <cell r="D65" t="str">
            <v>1</v>
          </cell>
          <cell r="F65" t="str">
            <v>D</v>
          </cell>
          <cell r="G65" t="str">
            <v>Gosens</v>
          </cell>
          <cell r="H65" t="str">
            <v>Fio</v>
          </cell>
          <cell r="I65" t="str">
            <v>14</v>
          </cell>
        </row>
        <row r="66">
          <cell r="A66" t="str">
            <v>D</v>
          </cell>
          <cell r="B66" t="str">
            <v>Gosens</v>
          </cell>
          <cell r="C66" t="str">
            <v>Fio</v>
          </cell>
          <cell r="D66" t="str">
            <v>14</v>
          </cell>
          <cell r="F66" t="str">
            <v>D</v>
          </cell>
          <cell r="G66" t="str">
            <v>Di Lorenzo</v>
          </cell>
          <cell r="H66" t="str">
            <v>Nap</v>
          </cell>
          <cell r="I66" t="str">
            <v>22</v>
          </cell>
        </row>
        <row r="67">
          <cell r="A67" t="str">
            <v>D</v>
          </cell>
          <cell r="B67" t="str">
            <v>Angelino</v>
          </cell>
          <cell r="C67" t="str">
            <v>Rom</v>
          </cell>
          <cell r="D67" t="str">
            <v>10</v>
          </cell>
          <cell r="F67" t="str">
            <v>D</v>
          </cell>
          <cell r="G67" t="str">
            <v>Zortea</v>
          </cell>
          <cell r="H67" t="str">
            <v>Cag</v>
          </cell>
          <cell r="I67" t="str">
            <v>7</v>
          </cell>
        </row>
        <row r="68">
          <cell r="A68" t="str">
            <v>D</v>
          </cell>
          <cell r="B68" t="str">
            <v>Ruggeri</v>
          </cell>
          <cell r="C68" t="str">
            <v>Ata</v>
          </cell>
          <cell r="D68" t="str">
            <v>12</v>
          </cell>
          <cell r="F68" t="str">
            <v>D</v>
          </cell>
          <cell r="G68" t="str">
            <v>Jimenez A.</v>
          </cell>
          <cell r="H68" t="str">
            <v>Mil</v>
          </cell>
          <cell r="I68" t="str">
            <v>6</v>
          </cell>
        </row>
        <row r="69">
          <cell r="A69" t="str">
            <v>D</v>
          </cell>
          <cell r="B69" t="str">
            <v>Tavares N.</v>
          </cell>
          <cell r="C69" t="str">
            <v>Laz</v>
          </cell>
          <cell r="D69" t="str">
            <v>7</v>
          </cell>
          <cell r="F69" t="str">
            <v>D</v>
          </cell>
          <cell r="G69" t="str">
            <v>Dembele' A.</v>
          </cell>
          <cell r="H69" t="str">
            <v>Tor</v>
          </cell>
          <cell r="I69" t="str">
            <v>1</v>
          </cell>
        </row>
        <row r="70">
          <cell r="A70" t="str">
            <v>D</v>
          </cell>
          <cell r="B70" t="str">
            <v>Sambia</v>
          </cell>
          <cell r="C70" t="str">
            <v>Emp</v>
          </cell>
          <cell r="D70" t="str">
            <v>1</v>
          </cell>
          <cell r="F70" t="str">
            <v>D</v>
          </cell>
          <cell r="G70" t="str">
            <v>Palacios T.</v>
          </cell>
          <cell r="H70" t="str">
            <v>Mon</v>
          </cell>
          <cell r="I70" t="str">
            <v>2</v>
          </cell>
        </row>
        <row r="71">
          <cell r="A71" t="str">
            <v>D</v>
          </cell>
          <cell r="B71" t="str">
            <v>Carlos Augusto</v>
          </cell>
          <cell r="C71" t="str">
            <v>Int</v>
          </cell>
          <cell r="D71" t="str">
            <v>9</v>
          </cell>
          <cell r="F71" t="str">
            <v>D</v>
          </cell>
          <cell r="G71" t="str">
            <v>Rensch</v>
          </cell>
          <cell r="H71" t="str">
            <v>Rom</v>
          </cell>
          <cell r="I71" t="str">
            <v>6</v>
          </cell>
        </row>
        <row r="72">
          <cell r="A72" t="str">
            <v>C</v>
          </cell>
          <cell r="B72" t="str">
            <v>Zaccagni</v>
          </cell>
          <cell r="C72" t="str">
            <v>Laz</v>
          </cell>
          <cell r="D72" t="str">
            <v>27</v>
          </cell>
          <cell r="F72" t="str">
            <v>C</v>
          </cell>
          <cell r="G72" t="str">
            <v>Zaccagni</v>
          </cell>
          <cell r="H72" t="str">
            <v>Laz</v>
          </cell>
          <cell r="I72" t="str">
            <v>27</v>
          </cell>
        </row>
        <row r="73">
          <cell r="A73" t="str">
            <v>C</v>
          </cell>
          <cell r="B73" t="str">
            <v>Barella</v>
          </cell>
          <cell r="C73" t="str">
            <v>Int</v>
          </cell>
          <cell r="D73" t="str">
            <v>20</v>
          </cell>
          <cell r="F73" t="str">
            <v>C</v>
          </cell>
          <cell r="G73" t="str">
            <v>Calhanoglu</v>
          </cell>
          <cell r="H73" t="str">
            <v>Int</v>
          </cell>
          <cell r="I73" t="str">
            <v>28</v>
          </cell>
        </row>
        <row r="74">
          <cell r="A74" t="str">
            <v>C</v>
          </cell>
          <cell r="B74" t="str">
            <v>Pulisic</v>
          </cell>
          <cell r="C74" t="str">
            <v>Mil</v>
          </cell>
          <cell r="D74" t="str">
            <v>30</v>
          </cell>
          <cell r="F74" t="str">
            <v>C</v>
          </cell>
          <cell r="G74" t="str">
            <v>Zambo Anguissa</v>
          </cell>
          <cell r="H74" t="str">
            <v>Nap</v>
          </cell>
          <cell r="I74" t="str">
            <v>24</v>
          </cell>
        </row>
        <row r="75">
          <cell r="A75" t="str">
            <v>C</v>
          </cell>
          <cell r="B75" t="str">
            <v>Gaetano</v>
          </cell>
          <cell r="C75" t="str">
            <v>Cag</v>
          </cell>
          <cell r="D75" t="str">
            <v>8</v>
          </cell>
          <cell r="F75" t="str">
            <v>C</v>
          </cell>
          <cell r="G75" t="str">
            <v>Weah</v>
          </cell>
          <cell r="H75" t="str">
            <v>Juv</v>
          </cell>
          <cell r="I75" t="str">
            <v>16</v>
          </cell>
        </row>
        <row r="76">
          <cell r="A76" t="str">
            <v>C</v>
          </cell>
          <cell r="B76" t="str">
            <v>Samardzic</v>
          </cell>
          <cell r="C76" t="str">
            <v>Ata</v>
          </cell>
          <cell r="D76" t="str">
            <v>17</v>
          </cell>
          <cell r="F76" t="str">
            <v>C</v>
          </cell>
          <cell r="G76" t="str">
            <v>McTominay</v>
          </cell>
          <cell r="H76" t="str">
            <v>Nap</v>
          </cell>
          <cell r="I76" t="str">
            <v>20</v>
          </cell>
        </row>
        <row r="77">
          <cell r="A77" t="str">
            <v>C</v>
          </cell>
          <cell r="B77" t="str">
            <v>Pobega</v>
          </cell>
          <cell r="C77" t="str">
            <v>Bol</v>
          </cell>
          <cell r="D77" t="str">
            <v>1</v>
          </cell>
          <cell r="F77" t="str">
            <v>C</v>
          </cell>
          <cell r="G77" t="str">
            <v>Saelemaekers</v>
          </cell>
          <cell r="H77" t="str">
            <v>Rom</v>
          </cell>
          <cell r="I77" t="str">
            <v>4</v>
          </cell>
        </row>
        <row r="78">
          <cell r="A78" t="str">
            <v>C</v>
          </cell>
          <cell r="B78" t="str">
            <v>Colpani</v>
          </cell>
          <cell r="C78" t="str">
            <v>Fio</v>
          </cell>
          <cell r="D78" t="str">
            <v>23</v>
          </cell>
          <cell r="F78" t="str">
            <v>C</v>
          </cell>
          <cell r="G78" t="str">
            <v>Folorunsho</v>
          </cell>
          <cell r="H78" t="str">
            <v>Fio</v>
          </cell>
          <cell r="I78" t="str">
            <v>3</v>
          </cell>
        </row>
        <row r="79">
          <cell r="A79" t="str">
            <v>C</v>
          </cell>
          <cell r="B79" t="str">
            <v>Neres</v>
          </cell>
          <cell r="C79" t="str">
            <v>Nap</v>
          </cell>
          <cell r="D79" t="str">
            <v>23</v>
          </cell>
          <cell r="F79" t="str">
            <v>C</v>
          </cell>
          <cell r="G79" t="str">
            <v>Diao</v>
          </cell>
          <cell r="H79" t="str">
            <v>Com</v>
          </cell>
          <cell r="I79" t="str">
            <v>10</v>
          </cell>
        </row>
        <row r="80">
          <cell r="A80" t="str">
            <v>A</v>
          </cell>
          <cell r="B80" t="str">
            <v>Lukaku</v>
          </cell>
          <cell r="C80" t="str">
            <v>Nap</v>
          </cell>
          <cell r="D80" t="str">
            <v>34</v>
          </cell>
          <cell r="F80" t="str">
            <v>A</v>
          </cell>
          <cell r="G80" t="str">
            <v>Lukaku</v>
          </cell>
          <cell r="H80" t="str">
            <v>Nap</v>
          </cell>
          <cell r="I80" t="str">
            <v>34</v>
          </cell>
        </row>
        <row r="81">
          <cell r="A81" t="str">
            <v>A</v>
          </cell>
          <cell r="B81" t="str">
            <v>Martinez L.</v>
          </cell>
          <cell r="C81" t="str">
            <v>Int</v>
          </cell>
          <cell r="D81" t="str">
            <v>41</v>
          </cell>
          <cell r="F81" t="str">
            <v>A</v>
          </cell>
          <cell r="G81" t="str">
            <v>Vlahovic</v>
          </cell>
          <cell r="H81" t="str">
            <v>Juv</v>
          </cell>
          <cell r="I81" t="str">
            <v>37</v>
          </cell>
        </row>
        <row r="82">
          <cell r="A82" t="str">
            <v>A</v>
          </cell>
          <cell r="B82" t="str">
            <v>Gudmundsson A.</v>
          </cell>
          <cell r="C82" t="str">
            <v>Fio</v>
          </cell>
          <cell r="D82" t="str">
            <v>27</v>
          </cell>
          <cell r="F82" t="str">
            <v>A</v>
          </cell>
          <cell r="G82" t="str">
            <v>Kolo Muani</v>
          </cell>
          <cell r="H82" t="str">
            <v>Juv</v>
          </cell>
          <cell r="I82" t="str">
            <v>19</v>
          </cell>
        </row>
        <row r="83">
          <cell r="A83" t="str">
            <v>A</v>
          </cell>
          <cell r="B83" t="str">
            <v>Castellanos</v>
          </cell>
          <cell r="C83" t="str">
            <v>Laz</v>
          </cell>
          <cell r="D83" t="str">
            <v>28</v>
          </cell>
          <cell r="F83" t="str">
            <v>A</v>
          </cell>
          <cell r="G83" t="str">
            <v>Retegui</v>
          </cell>
          <cell r="H83" t="str">
            <v>Ata</v>
          </cell>
          <cell r="I83" t="str">
            <v>22</v>
          </cell>
        </row>
        <row r="84">
          <cell r="A84" t="str">
            <v>A</v>
          </cell>
          <cell r="B84" t="str">
            <v>Maric</v>
          </cell>
          <cell r="C84" t="str">
            <v>Ven</v>
          </cell>
          <cell r="D84" t="str">
            <v>1</v>
          </cell>
          <cell r="F84" t="str">
            <v>A</v>
          </cell>
          <cell r="G84" t="str">
            <v>Dovbyk</v>
          </cell>
          <cell r="H84" t="str">
            <v>Rom</v>
          </cell>
          <cell r="I84" t="str">
            <v>32</v>
          </cell>
        </row>
        <row r="85">
          <cell r="A85" t="str">
            <v>A</v>
          </cell>
          <cell r="B85" t="str">
            <v>Gimenez</v>
          </cell>
          <cell r="C85" t="str">
            <v>Mil</v>
          </cell>
          <cell r="D85" t="str">
            <v>30</v>
          </cell>
          <cell r="F85" t="str">
            <v>A</v>
          </cell>
          <cell r="G85" t="str">
            <v>Gimenez</v>
          </cell>
          <cell r="H85" t="str">
            <v>Mil</v>
          </cell>
          <cell r="I85" t="str">
            <v>30</v>
          </cell>
        </row>
        <row r="86">
          <cell r="A86" t="str">
            <v>Crediti Residui: 0</v>
          </cell>
          <cell r="F86" t="str">
            <v>Crediti Residui: 2</v>
          </cell>
        </row>
        <row r="88">
          <cell r="A88" t="str">
            <v>VAN BASTEN</v>
          </cell>
          <cell r="F88" t="str">
            <v>Saint-Pauli</v>
          </cell>
        </row>
        <row r="89">
          <cell r="A89" t="str">
            <v>Ruolo</v>
          </cell>
          <cell r="B89" t="str">
            <v>Calciatore</v>
          </cell>
          <cell r="C89" t="str">
            <v>Squadra</v>
          </cell>
          <cell r="D89" t="str">
            <v>Costo</v>
          </cell>
          <cell r="F89" t="str">
            <v>Ruolo</v>
          </cell>
          <cell r="G89" t="str">
            <v>Calciatore</v>
          </cell>
          <cell r="H89" t="str">
            <v>Squadra</v>
          </cell>
          <cell r="I89" t="str">
            <v>Costo</v>
          </cell>
        </row>
        <row r="90">
          <cell r="A90" t="str">
            <v>P</v>
          </cell>
          <cell r="B90" t="str">
            <v>Provedel</v>
          </cell>
          <cell r="C90" t="str">
            <v>Laz</v>
          </cell>
          <cell r="D90" t="str">
            <v>12</v>
          </cell>
          <cell r="F90" t="str">
            <v>P</v>
          </cell>
          <cell r="G90" t="str">
            <v>Sommer</v>
          </cell>
          <cell r="H90" t="str">
            <v>Int</v>
          </cell>
          <cell r="I90" t="str">
            <v>18</v>
          </cell>
        </row>
        <row r="91">
          <cell r="A91" t="str">
            <v>P</v>
          </cell>
          <cell r="B91" t="str">
            <v>Rui Patricio</v>
          </cell>
          <cell r="C91" t="str">
            <v>Ata</v>
          </cell>
          <cell r="D91" t="str">
            <v>2</v>
          </cell>
          <cell r="F91" t="str">
            <v>P</v>
          </cell>
          <cell r="G91" t="str">
            <v>Martinez Jo.</v>
          </cell>
          <cell r="H91" t="str">
            <v>Int</v>
          </cell>
          <cell r="I91" t="str">
            <v>2</v>
          </cell>
        </row>
        <row r="92">
          <cell r="A92" t="str">
            <v>P</v>
          </cell>
          <cell r="B92" t="str">
            <v>Mandas</v>
          </cell>
          <cell r="C92" t="str">
            <v>Laz</v>
          </cell>
          <cell r="D92" t="str">
            <v>1</v>
          </cell>
          <cell r="F92" t="str">
            <v>P</v>
          </cell>
          <cell r="G92" t="str">
            <v>Butez</v>
          </cell>
          <cell r="H92" t="str">
            <v>Com</v>
          </cell>
          <cell r="I92" t="str">
            <v>4</v>
          </cell>
        </row>
        <row r="93">
          <cell r="A93" t="str">
            <v>D</v>
          </cell>
          <cell r="B93" t="str">
            <v>Biraghi</v>
          </cell>
          <cell r="C93" t="str">
            <v>Tor</v>
          </cell>
          <cell r="D93" t="str">
            <v>5</v>
          </cell>
          <cell r="F93" t="str">
            <v>D</v>
          </cell>
          <cell r="G93" t="str">
            <v>Dimarco</v>
          </cell>
          <cell r="H93" t="str">
            <v>Int</v>
          </cell>
          <cell r="I93" t="str">
            <v>24</v>
          </cell>
        </row>
        <row r="94">
          <cell r="A94" t="str">
            <v>D</v>
          </cell>
          <cell r="B94" t="str">
            <v>Dimarco</v>
          </cell>
          <cell r="C94" t="str">
            <v>Int</v>
          </cell>
          <cell r="D94" t="str">
            <v>24</v>
          </cell>
          <cell r="F94" t="str">
            <v>D</v>
          </cell>
          <cell r="G94" t="str">
            <v>Walker</v>
          </cell>
          <cell r="H94" t="str">
            <v>Mil</v>
          </cell>
          <cell r="I94" t="str">
            <v>10</v>
          </cell>
        </row>
        <row r="95">
          <cell r="A95" t="str">
            <v>D</v>
          </cell>
          <cell r="B95" t="str">
            <v>Spinazzola</v>
          </cell>
          <cell r="C95" t="str">
            <v>Nap</v>
          </cell>
          <cell r="D95" t="str">
            <v>13</v>
          </cell>
          <cell r="F95" t="str">
            <v>D</v>
          </cell>
          <cell r="G95" t="str">
            <v>Zortea</v>
          </cell>
          <cell r="H95" t="str">
            <v>Cag</v>
          </cell>
          <cell r="I95" t="str">
            <v>7</v>
          </cell>
        </row>
        <row r="96">
          <cell r="A96" t="str">
            <v>D</v>
          </cell>
          <cell r="B96" t="str">
            <v>Walker</v>
          </cell>
          <cell r="C96" t="str">
            <v>Mil</v>
          </cell>
          <cell r="D96" t="str">
            <v>10</v>
          </cell>
          <cell r="F96" t="str">
            <v>D</v>
          </cell>
          <cell r="G96" t="str">
            <v>Cambiaso</v>
          </cell>
          <cell r="H96" t="str">
            <v>Juv</v>
          </cell>
          <cell r="I96" t="str">
            <v>9</v>
          </cell>
        </row>
        <row r="97">
          <cell r="A97" t="str">
            <v>D</v>
          </cell>
          <cell r="B97" t="str">
            <v>Darmian</v>
          </cell>
          <cell r="C97" t="str">
            <v>Int</v>
          </cell>
          <cell r="D97" t="str">
            <v>8</v>
          </cell>
          <cell r="F97" t="str">
            <v>D</v>
          </cell>
          <cell r="G97" t="str">
            <v>Hien</v>
          </cell>
          <cell r="H97" t="str">
            <v>Ata</v>
          </cell>
          <cell r="I97" t="str">
            <v>8</v>
          </cell>
        </row>
        <row r="98">
          <cell r="A98" t="str">
            <v>D</v>
          </cell>
          <cell r="B98" t="str">
            <v>Hernandez T.</v>
          </cell>
          <cell r="C98" t="str">
            <v>Mil</v>
          </cell>
          <cell r="D98" t="str">
            <v>20</v>
          </cell>
          <cell r="F98" t="str">
            <v>D</v>
          </cell>
          <cell r="G98" t="str">
            <v>Posch</v>
          </cell>
          <cell r="H98" t="str">
            <v>Ata</v>
          </cell>
          <cell r="I98" t="str">
            <v>3</v>
          </cell>
        </row>
        <row r="99">
          <cell r="A99" t="str">
            <v>D</v>
          </cell>
          <cell r="B99" t="str">
            <v>Dumfries</v>
          </cell>
          <cell r="C99" t="str">
            <v>Int</v>
          </cell>
          <cell r="D99" t="str">
            <v>16</v>
          </cell>
          <cell r="F99" t="str">
            <v>D</v>
          </cell>
          <cell r="G99" t="str">
            <v>Comuzzo</v>
          </cell>
          <cell r="H99" t="str">
            <v>Fio</v>
          </cell>
          <cell r="I99" t="str">
            <v>6</v>
          </cell>
        </row>
        <row r="100">
          <cell r="A100" t="str">
            <v>D</v>
          </cell>
          <cell r="B100" t="str">
            <v>Posch</v>
          </cell>
          <cell r="C100" t="str">
            <v>Ata</v>
          </cell>
          <cell r="D100" t="str">
            <v>3</v>
          </cell>
          <cell r="F100" t="str">
            <v>D</v>
          </cell>
          <cell r="G100" t="str">
            <v>Delprato</v>
          </cell>
          <cell r="H100" t="str">
            <v>Par</v>
          </cell>
          <cell r="I100" t="str">
            <v>6</v>
          </cell>
        </row>
        <row r="101">
          <cell r="A101" t="str">
            <v>C</v>
          </cell>
          <cell r="B101" t="str">
            <v>Pellegrini Lo.</v>
          </cell>
          <cell r="C101" t="str">
            <v>Rom</v>
          </cell>
          <cell r="D101" t="str">
            <v>22</v>
          </cell>
          <cell r="F101" t="str">
            <v>C</v>
          </cell>
          <cell r="G101" t="str">
            <v>Zaccagni</v>
          </cell>
          <cell r="H101" t="str">
            <v>Laz</v>
          </cell>
          <cell r="I101" t="str">
            <v>27</v>
          </cell>
        </row>
        <row r="102">
          <cell r="A102" t="str">
            <v>C</v>
          </cell>
          <cell r="B102" t="str">
            <v>Zaccagni</v>
          </cell>
          <cell r="C102" t="str">
            <v>Laz</v>
          </cell>
          <cell r="D102" t="str">
            <v>27</v>
          </cell>
          <cell r="F102" t="str">
            <v>C</v>
          </cell>
          <cell r="G102" t="str">
            <v>Calhanoglu</v>
          </cell>
          <cell r="H102" t="str">
            <v>Int</v>
          </cell>
          <cell r="I102" t="str">
            <v>28</v>
          </cell>
        </row>
        <row r="103">
          <cell r="A103" t="str">
            <v>C</v>
          </cell>
          <cell r="B103" t="str">
            <v>Barella</v>
          </cell>
          <cell r="C103" t="str">
            <v>Int</v>
          </cell>
          <cell r="D103" t="str">
            <v>20</v>
          </cell>
          <cell r="F103" t="str">
            <v>C</v>
          </cell>
          <cell r="G103" t="str">
            <v>Pulisic</v>
          </cell>
          <cell r="H103" t="str">
            <v>Mil</v>
          </cell>
          <cell r="I103" t="str">
            <v>30</v>
          </cell>
        </row>
        <row r="104">
          <cell r="A104" t="str">
            <v>C</v>
          </cell>
          <cell r="B104" t="str">
            <v>Pulisic</v>
          </cell>
          <cell r="C104" t="str">
            <v>Mil</v>
          </cell>
          <cell r="D104" t="str">
            <v>30</v>
          </cell>
          <cell r="F104" t="str">
            <v>C</v>
          </cell>
          <cell r="G104" t="str">
            <v>Fagioli</v>
          </cell>
          <cell r="H104" t="str">
            <v>Fio</v>
          </cell>
          <cell r="I104" t="str">
            <v>3</v>
          </cell>
        </row>
        <row r="105">
          <cell r="A105" t="str">
            <v>C</v>
          </cell>
          <cell r="B105" t="str">
            <v>Zaniolo</v>
          </cell>
          <cell r="C105" t="str">
            <v>Fio</v>
          </cell>
          <cell r="D105" t="str">
            <v>13</v>
          </cell>
          <cell r="F105" t="str">
            <v>C</v>
          </cell>
          <cell r="G105" t="str">
            <v>Maldini</v>
          </cell>
          <cell r="H105" t="str">
            <v>Ata</v>
          </cell>
          <cell r="I105" t="str">
            <v>9</v>
          </cell>
        </row>
        <row r="106">
          <cell r="A106" t="str">
            <v>C</v>
          </cell>
          <cell r="B106" t="str">
            <v>Frattesi</v>
          </cell>
          <cell r="C106" t="str">
            <v>Int</v>
          </cell>
          <cell r="D106" t="str">
            <v>18</v>
          </cell>
          <cell r="F106" t="str">
            <v>C</v>
          </cell>
          <cell r="G106" t="str">
            <v>Pobega</v>
          </cell>
          <cell r="H106" t="str">
            <v>Bol</v>
          </cell>
          <cell r="I106" t="str">
            <v>1</v>
          </cell>
        </row>
        <row r="107">
          <cell r="A107" t="str">
            <v>C</v>
          </cell>
          <cell r="B107" t="str">
            <v>Elmas</v>
          </cell>
          <cell r="C107" t="str">
            <v>Tor</v>
          </cell>
          <cell r="D107" t="str">
            <v>11</v>
          </cell>
          <cell r="F107" t="str">
            <v>C</v>
          </cell>
          <cell r="G107" t="str">
            <v>Ederson D.s.</v>
          </cell>
          <cell r="H107" t="str">
            <v>Ata</v>
          </cell>
          <cell r="I107" t="str">
            <v>15</v>
          </cell>
        </row>
        <row r="108">
          <cell r="A108" t="str">
            <v>C</v>
          </cell>
          <cell r="B108" t="str">
            <v>Conceicao</v>
          </cell>
          <cell r="C108" t="str">
            <v>Juv</v>
          </cell>
          <cell r="D108" t="str">
            <v>11</v>
          </cell>
          <cell r="F108" t="str">
            <v>C</v>
          </cell>
          <cell r="G108" t="str">
            <v>Folorunsho</v>
          </cell>
          <cell r="H108" t="str">
            <v>Fio</v>
          </cell>
          <cell r="I108" t="str">
            <v>3</v>
          </cell>
        </row>
        <row r="109">
          <cell r="A109" t="str">
            <v>A</v>
          </cell>
          <cell r="B109" t="str">
            <v>Milik</v>
          </cell>
          <cell r="C109" t="str">
            <v>Juv</v>
          </cell>
          <cell r="D109" t="str">
            <v>1</v>
          </cell>
          <cell r="F109" t="str">
            <v>A</v>
          </cell>
          <cell r="G109" t="str">
            <v>Lukaku</v>
          </cell>
          <cell r="H109" t="str">
            <v>Nap</v>
          </cell>
          <cell r="I109" t="str">
            <v>34</v>
          </cell>
        </row>
        <row r="110">
          <cell r="A110" t="str">
            <v>A</v>
          </cell>
          <cell r="B110" t="str">
            <v>Lukaku</v>
          </cell>
          <cell r="C110" t="str">
            <v>Nap</v>
          </cell>
          <cell r="D110" t="str">
            <v>34</v>
          </cell>
          <cell r="F110" t="str">
            <v>A</v>
          </cell>
          <cell r="G110" t="str">
            <v>Martinez L.</v>
          </cell>
          <cell r="H110" t="str">
            <v>Int</v>
          </cell>
          <cell r="I110" t="str">
            <v>41</v>
          </cell>
        </row>
        <row r="111">
          <cell r="A111" t="str">
            <v>A</v>
          </cell>
          <cell r="B111" t="str">
            <v>Vlahovic</v>
          </cell>
          <cell r="C111" t="str">
            <v>Juv</v>
          </cell>
          <cell r="D111" t="str">
            <v>37</v>
          </cell>
          <cell r="F111" t="str">
            <v>A</v>
          </cell>
          <cell r="G111" t="str">
            <v>Vlahovic</v>
          </cell>
          <cell r="H111" t="str">
            <v>Juv</v>
          </cell>
          <cell r="I111" t="str">
            <v>37</v>
          </cell>
        </row>
        <row r="112">
          <cell r="A112" t="str">
            <v>A</v>
          </cell>
          <cell r="B112" t="str">
            <v>Taremi</v>
          </cell>
          <cell r="C112" t="str">
            <v>Int</v>
          </cell>
          <cell r="D112" t="str">
            <v>15</v>
          </cell>
          <cell r="F112" t="str">
            <v>A</v>
          </cell>
          <cell r="G112" t="str">
            <v>Kolo Muani</v>
          </cell>
          <cell r="H112" t="str">
            <v>Juv</v>
          </cell>
          <cell r="I112" t="str">
            <v>19</v>
          </cell>
        </row>
        <row r="113">
          <cell r="A113" t="str">
            <v>A</v>
          </cell>
          <cell r="B113" t="str">
            <v>Dovbyk</v>
          </cell>
          <cell r="C113" t="str">
            <v>Rom</v>
          </cell>
          <cell r="D113" t="str">
            <v>32</v>
          </cell>
          <cell r="F113" t="str">
            <v>A</v>
          </cell>
          <cell r="G113" t="str">
            <v>Retegui</v>
          </cell>
          <cell r="H113" t="str">
            <v>Ata</v>
          </cell>
          <cell r="I113" t="str">
            <v>22</v>
          </cell>
        </row>
        <row r="114">
          <cell r="A114" t="str">
            <v>A</v>
          </cell>
          <cell r="B114" t="str">
            <v>Gimenez</v>
          </cell>
          <cell r="C114" t="str">
            <v>Mil</v>
          </cell>
          <cell r="D114" t="str">
            <v>30</v>
          </cell>
          <cell r="F114" t="str">
            <v>A</v>
          </cell>
          <cell r="G114" t="str">
            <v>Gimenez</v>
          </cell>
          <cell r="H114" t="str">
            <v>Mil</v>
          </cell>
          <cell r="I114" t="str">
            <v>30</v>
          </cell>
        </row>
        <row r="115">
          <cell r="A115" t="str">
            <v>Crediti Residui: 1</v>
          </cell>
          <cell r="F115" t="str">
            <v>Crediti Residui: 1</v>
          </cell>
        </row>
        <row r="117">
          <cell r="A117" t="str">
            <v>Quo Primum</v>
          </cell>
          <cell r="F117" t="str">
            <v>Tucano Club</v>
          </cell>
        </row>
        <row r="118">
          <cell r="A118" t="str">
            <v>Ruolo</v>
          </cell>
          <cell r="B118" t="str">
            <v>Calciatore</v>
          </cell>
          <cell r="C118" t="str">
            <v>Squadra</v>
          </cell>
          <cell r="D118" t="str">
            <v>Costo</v>
          </cell>
          <cell r="F118" t="str">
            <v>Ruolo</v>
          </cell>
          <cell r="G118" t="str">
            <v>Calciatore</v>
          </cell>
          <cell r="H118" t="str">
            <v>Squadra</v>
          </cell>
          <cell r="I118" t="str">
            <v>Costo</v>
          </cell>
        </row>
        <row r="119">
          <cell r="A119" t="str">
            <v>P</v>
          </cell>
          <cell r="B119" t="str">
            <v>Di Gennaro</v>
          </cell>
          <cell r="C119" t="str">
            <v>Int</v>
          </cell>
          <cell r="D119" t="str">
            <v>1</v>
          </cell>
          <cell r="F119" t="str">
            <v>P</v>
          </cell>
          <cell r="G119" t="str">
            <v>Sportiello</v>
          </cell>
          <cell r="H119" t="str">
            <v>Mil</v>
          </cell>
          <cell r="I119" t="str">
            <v>1</v>
          </cell>
        </row>
        <row r="120">
          <cell r="A120" t="str">
            <v>P</v>
          </cell>
          <cell r="B120" t="str">
            <v>Sommer</v>
          </cell>
          <cell r="C120" t="str">
            <v>Int</v>
          </cell>
          <cell r="D120" t="str">
            <v>18</v>
          </cell>
          <cell r="F120" t="str">
            <v>P</v>
          </cell>
          <cell r="G120" t="str">
            <v>Maignan</v>
          </cell>
          <cell r="H120" t="str">
            <v>Mil</v>
          </cell>
          <cell r="I120" t="str">
            <v>15</v>
          </cell>
        </row>
        <row r="121">
          <cell r="A121" t="str">
            <v>P</v>
          </cell>
          <cell r="B121" t="str">
            <v>Martinez Jo.</v>
          </cell>
          <cell r="C121" t="str">
            <v>Int</v>
          </cell>
          <cell r="D121" t="str">
            <v>2</v>
          </cell>
          <cell r="F121" t="str">
            <v>P</v>
          </cell>
          <cell r="G121" t="str">
            <v>Nava</v>
          </cell>
          <cell r="H121" t="str">
            <v>Mil</v>
          </cell>
          <cell r="I121" t="str">
            <v>1</v>
          </cell>
        </row>
        <row r="122">
          <cell r="A122" t="str">
            <v>D</v>
          </cell>
          <cell r="B122" t="str">
            <v>Dimarco</v>
          </cell>
          <cell r="C122" t="str">
            <v>Int</v>
          </cell>
          <cell r="D122" t="str">
            <v>24</v>
          </cell>
          <cell r="F122" t="str">
            <v>D</v>
          </cell>
          <cell r="G122" t="str">
            <v>Gosens</v>
          </cell>
          <cell r="H122" t="str">
            <v>Fio</v>
          </cell>
          <cell r="I122" t="str">
            <v>14</v>
          </cell>
        </row>
        <row r="123">
          <cell r="A123" t="str">
            <v>D</v>
          </cell>
          <cell r="B123" t="str">
            <v>Romagnoli</v>
          </cell>
          <cell r="C123" t="str">
            <v>Laz</v>
          </cell>
          <cell r="D123" t="str">
            <v>10</v>
          </cell>
          <cell r="F123" t="str">
            <v>D</v>
          </cell>
          <cell r="G123" t="str">
            <v>Hernandez T.</v>
          </cell>
          <cell r="H123" t="str">
            <v>Mil</v>
          </cell>
          <cell r="I123" t="str">
            <v>20</v>
          </cell>
        </row>
        <row r="124">
          <cell r="A124" t="str">
            <v>D</v>
          </cell>
          <cell r="B124" t="str">
            <v>Zappa</v>
          </cell>
          <cell r="C124" t="str">
            <v>Cag</v>
          </cell>
          <cell r="D124" t="str">
            <v>6</v>
          </cell>
          <cell r="F124" t="str">
            <v>D</v>
          </cell>
          <cell r="G124" t="str">
            <v>Rrahmani</v>
          </cell>
          <cell r="H124" t="str">
            <v>Nap</v>
          </cell>
          <cell r="I124" t="str">
            <v>11</v>
          </cell>
        </row>
        <row r="125">
          <cell r="A125" t="str">
            <v>D</v>
          </cell>
          <cell r="B125" t="str">
            <v>Carboni A.</v>
          </cell>
          <cell r="C125" t="str">
            <v>Mon</v>
          </cell>
          <cell r="D125" t="str">
            <v>5</v>
          </cell>
          <cell r="F125" t="str">
            <v>D</v>
          </cell>
          <cell r="G125" t="str">
            <v>Cambiaso</v>
          </cell>
          <cell r="H125" t="str">
            <v>Juv</v>
          </cell>
          <cell r="I125" t="str">
            <v>9</v>
          </cell>
        </row>
        <row r="126">
          <cell r="A126" t="str">
            <v>D</v>
          </cell>
          <cell r="B126" t="str">
            <v>Parisi</v>
          </cell>
          <cell r="C126" t="str">
            <v>Fio</v>
          </cell>
          <cell r="D126" t="str">
            <v>8</v>
          </cell>
          <cell r="F126" t="str">
            <v>D</v>
          </cell>
          <cell r="G126" t="str">
            <v>Terracciano F.</v>
          </cell>
          <cell r="H126" t="str">
            <v>Mil</v>
          </cell>
          <cell r="I126" t="str">
            <v>2</v>
          </cell>
        </row>
        <row r="127">
          <cell r="A127" t="str">
            <v>D</v>
          </cell>
          <cell r="B127" t="str">
            <v>Vogliacco</v>
          </cell>
          <cell r="C127" t="str">
            <v>Par</v>
          </cell>
          <cell r="D127" t="str">
            <v>2</v>
          </cell>
          <cell r="F127" t="str">
            <v>D</v>
          </cell>
          <cell r="G127" t="str">
            <v>Iovine</v>
          </cell>
          <cell r="H127" t="str">
            <v>Com</v>
          </cell>
          <cell r="I127" t="str">
            <v>1</v>
          </cell>
        </row>
        <row r="128">
          <cell r="A128" t="str">
            <v>D</v>
          </cell>
          <cell r="B128" t="str">
            <v>Marianucci</v>
          </cell>
          <cell r="C128" t="str">
            <v>Emp</v>
          </cell>
          <cell r="D128" t="str">
            <v>2</v>
          </cell>
          <cell r="F128" t="str">
            <v>D</v>
          </cell>
          <cell r="G128" t="str">
            <v>Idzes</v>
          </cell>
          <cell r="H128" t="str">
            <v>Ven</v>
          </cell>
          <cell r="I128" t="str">
            <v>4</v>
          </cell>
        </row>
        <row r="129">
          <cell r="A129" t="str">
            <v>D</v>
          </cell>
          <cell r="B129" t="str">
            <v>Candè</v>
          </cell>
          <cell r="C129" t="str">
            <v>Ven</v>
          </cell>
          <cell r="D129" t="str">
            <v>2</v>
          </cell>
          <cell r="F129" t="str">
            <v>D</v>
          </cell>
          <cell r="G129" t="str">
            <v>Rensch</v>
          </cell>
          <cell r="H129" t="str">
            <v>Rom</v>
          </cell>
          <cell r="I129" t="str">
            <v>6</v>
          </cell>
        </row>
        <row r="130">
          <cell r="A130" t="str">
            <v>C</v>
          </cell>
          <cell r="B130" t="str">
            <v>Paredes</v>
          </cell>
          <cell r="C130" t="str">
            <v>Rom</v>
          </cell>
          <cell r="D130" t="str">
            <v>12</v>
          </cell>
          <cell r="F130" t="str">
            <v>C</v>
          </cell>
          <cell r="G130" t="str">
            <v>Zaccagni</v>
          </cell>
          <cell r="H130" t="str">
            <v>Laz</v>
          </cell>
          <cell r="I130" t="str">
            <v>27</v>
          </cell>
        </row>
        <row r="131">
          <cell r="A131" t="str">
            <v>C</v>
          </cell>
          <cell r="B131" t="str">
            <v>Politano</v>
          </cell>
          <cell r="C131" t="str">
            <v>Nap</v>
          </cell>
          <cell r="D131" t="str">
            <v>24</v>
          </cell>
          <cell r="F131" t="str">
            <v>C</v>
          </cell>
          <cell r="G131" t="str">
            <v>Barella</v>
          </cell>
          <cell r="H131" t="str">
            <v>Int</v>
          </cell>
          <cell r="I131" t="str">
            <v>20</v>
          </cell>
        </row>
        <row r="132">
          <cell r="A132" t="str">
            <v>C</v>
          </cell>
          <cell r="B132" t="str">
            <v>Orsolini</v>
          </cell>
          <cell r="C132" t="str">
            <v>Bol</v>
          </cell>
          <cell r="D132" t="str">
            <v>21</v>
          </cell>
          <cell r="F132" t="str">
            <v>C</v>
          </cell>
          <cell r="G132" t="str">
            <v>Orsolini</v>
          </cell>
          <cell r="H132" t="str">
            <v>Bol</v>
          </cell>
          <cell r="I132" t="str">
            <v>21</v>
          </cell>
        </row>
        <row r="133">
          <cell r="A133" t="str">
            <v>C</v>
          </cell>
          <cell r="B133" t="str">
            <v>Calhanoglu</v>
          </cell>
          <cell r="C133" t="str">
            <v>Int</v>
          </cell>
          <cell r="D133" t="str">
            <v>28</v>
          </cell>
          <cell r="F133" t="str">
            <v>C</v>
          </cell>
          <cell r="G133" t="str">
            <v>Pulisic</v>
          </cell>
          <cell r="H133" t="str">
            <v>Mil</v>
          </cell>
          <cell r="I133" t="str">
            <v>30</v>
          </cell>
        </row>
        <row r="134">
          <cell r="A134" t="str">
            <v>C</v>
          </cell>
          <cell r="B134" t="str">
            <v>Koopmeiners</v>
          </cell>
          <cell r="C134" t="str">
            <v>Juv</v>
          </cell>
          <cell r="D134" t="str">
            <v>29</v>
          </cell>
          <cell r="F134" t="str">
            <v>C</v>
          </cell>
          <cell r="G134" t="str">
            <v>Zambo Anguissa</v>
          </cell>
          <cell r="H134" t="str">
            <v>Nap</v>
          </cell>
          <cell r="I134" t="str">
            <v>24</v>
          </cell>
        </row>
        <row r="135">
          <cell r="A135" t="str">
            <v>C</v>
          </cell>
          <cell r="B135" t="str">
            <v>Pisilli</v>
          </cell>
          <cell r="C135" t="str">
            <v>Rom</v>
          </cell>
          <cell r="D135" t="str">
            <v>1</v>
          </cell>
          <cell r="F135" t="str">
            <v>C</v>
          </cell>
          <cell r="G135" t="str">
            <v>Man</v>
          </cell>
          <cell r="H135" t="str">
            <v>Par</v>
          </cell>
          <cell r="I135" t="str">
            <v>19</v>
          </cell>
        </row>
        <row r="136">
          <cell r="A136" t="str">
            <v>C</v>
          </cell>
          <cell r="B136" t="str">
            <v>Serdar</v>
          </cell>
          <cell r="C136" t="str">
            <v>Ver</v>
          </cell>
          <cell r="D136" t="str">
            <v>5</v>
          </cell>
          <cell r="F136" t="str">
            <v>C</v>
          </cell>
          <cell r="G136" t="str">
            <v>Folorunsho</v>
          </cell>
          <cell r="H136" t="str">
            <v>Fio</v>
          </cell>
          <cell r="I136" t="str">
            <v>3</v>
          </cell>
        </row>
        <row r="137">
          <cell r="A137" t="str">
            <v>C</v>
          </cell>
          <cell r="B137" t="str">
            <v>Neres</v>
          </cell>
          <cell r="C137" t="str">
            <v>Nap</v>
          </cell>
          <cell r="D137" t="str">
            <v>23</v>
          </cell>
          <cell r="F137" t="str">
            <v>C</v>
          </cell>
          <cell r="G137" t="str">
            <v>Suslov</v>
          </cell>
          <cell r="H137" t="str">
            <v>Ver</v>
          </cell>
          <cell r="I137" t="str">
            <v>13</v>
          </cell>
        </row>
        <row r="138">
          <cell r="A138" t="str">
            <v>A</v>
          </cell>
          <cell r="B138" t="str">
            <v>Lukaku</v>
          </cell>
          <cell r="C138" t="str">
            <v>Nap</v>
          </cell>
          <cell r="D138" t="str">
            <v>34</v>
          </cell>
          <cell r="F138" t="str">
            <v>A</v>
          </cell>
          <cell r="G138" t="str">
            <v>Lukaku</v>
          </cell>
          <cell r="H138" t="str">
            <v>Nap</v>
          </cell>
          <cell r="I138" t="str">
            <v>34</v>
          </cell>
        </row>
        <row r="139">
          <cell r="A139" t="str">
            <v>A</v>
          </cell>
          <cell r="B139" t="str">
            <v>Martinez L.</v>
          </cell>
          <cell r="C139" t="str">
            <v>Int</v>
          </cell>
          <cell r="D139" t="str">
            <v>41</v>
          </cell>
          <cell r="F139" t="str">
            <v>A</v>
          </cell>
          <cell r="G139" t="str">
            <v>Martinez L.</v>
          </cell>
          <cell r="H139" t="str">
            <v>Int</v>
          </cell>
          <cell r="I139" t="str">
            <v>41</v>
          </cell>
        </row>
        <row r="140">
          <cell r="A140" t="str">
            <v>A</v>
          </cell>
          <cell r="B140" t="str">
            <v>Vlahovic</v>
          </cell>
          <cell r="C140" t="str">
            <v>Juv</v>
          </cell>
          <cell r="D140" t="str">
            <v>37</v>
          </cell>
          <cell r="F140" t="str">
            <v>A</v>
          </cell>
          <cell r="G140" t="str">
            <v>Vlahovic</v>
          </cell>
          <cell r="H140" t="str">
            <v>Juv</v>
          </cell>
          <cell r="I140" t="str">
            <v>37</v>
          </cell>
        </row>
        <row r="141">
          <cell r="A141" t="str">
            <v>A</v>
          </cell>
          <cell r="B141" t="str">
            <v>Raspadori</v>
          </cell>
          <cell r="C141" t="str">
            <v>Nap</v>
          </cell>
          <cell r="D141" t="str">
            <v>4</v>
          </cell>
          <cell r="F141" t="str">
            <v>A</v>
          </cell>
          <cell r="G141" t="str">
            <v>Kolo Muani</v>
          </cell>
          <cell r="H141" t="str">
            <v>Juv</v>
          </cell>
          <cell r="I141" t="str">
            <v>19</v>
          </cell>
        </row>
        <row r="142">
          <cell r="A142" t="str">
            <v>A</v>
          </cell>
          <cell r="B142" t="str">
            <v>Lookman</v>
          </cell>
          <cell r="C142" t="str">
            <v>Ata</v>
          </cell>
          <cell r="D142" t="str">
            <v>28</v>
          </cell>
          <cell r="F142" t="str">
            <v>A</v>
          </cell>
          <cell r="G142" t="str">
            <v>Solbakken</v>
          </cell>
          <cell r="H142" t="str">
            <v>Emp</v>
          </cell>
          <cell r="I142" t="str">
            <v>4</v>
          </cell>
        </row>
        <row r="143">
          <cell r="A143" t="str">
            <v>A</v>
          </cell>
          <cell r="B143" t="str">
            <v>Kolo Muani</v>
          </cell>
          <cell r="C143" t="str">
            <v>Juv</v>
          </cell>
          <cell r="D143" t="str">
            <v>19</v>
          </cell>
          <cell r="F143" t="str">
            <v>A</v>
          </cell>
          <cell r="G143" t="str">
            <v>Retegui</v>
          </cell>
          <cell r="H143" t="str">
            <v>Ata</v>
          </cell>
          <cell r="I143" t="str">
            <v>22</v>
          </cell>
        </row>
        <row r="144">
          <cell r="A144" t="str">
            <v>Crediti Residui: 0</v>
          </cell>
          <cell r="F144" t="str">
            <v>Crediti Residui: 0</v>
          </cell>
        </row>
        <row r="146">
          <cell r="A146" t="str">
            <v>Pittia</v>
          </cell>
        </row>
        <row r="147">
          <cell r="A147" t="str">
            <v>Ruolo</v>
          </cell>
          <cell r="B147" t="str">
            <v>Calciatore</v>
          </cell>
          <cell r="C147" t="str">
            <v>Squadra</v>
          </cell>
          <cell r="D147" t="str">
            <v>Costo</v>
          </cell>
        </row>
        <row r="148">
          <cell r="A148" t="str">
            <v>P</v>
          </cell>
          <cell r="B148" t="str">
            <v>Di Gennaro</v>
          </cell>
          <cell r="C148" t="str">
            <v>Int</v>
          </cell>
          <cell r="D148" t="str">
            <v>1</v>
          </cell>
        </row>
        <row r="149">
          <cell r="A149" t="str">
            <v>P</v>
          </cell>
          <cell r="B149" t="str">
            <v>Sommer</v>
          </cell>
          <cell r="C149" t="str">
            <v>Int</v>
          </cell>
          <cell r="D149" t="str">
            <v>18</v>
          </cell>
        </row>
        <row r="150">
          <cell r="A150" t="str">
            <v>P</v>
          </cell>
          <cell r="B150" t="str">
            <v>Martinez Jo.</v>
          </cell>
          <cell r="C150" t="str">
            <v>Int</v>
          </cell>
          <cell r="D150" t="str">
            <v>2</v>
          </cell>
        </row>
        <row r="151">
          <cell r="A151" t="str">
            <v>D</v>
          </cell>
          <cell r="B151" t="str">
            <v>Luperto</v>
          </cell>
          <cell r="C151" t="str">
            <v>Cag</v>
          </cell>
          <cell r="D151" t="str">
            <v>8</v>
          </cell>
        </row>
        <row r="152">
          <cell r="A152" t="str">
            <v>D</v>
          </cell>
          <cell r="B152" t="str">
            <v>Mancini</v>
          </cell>
          <cell r="C152" t="str">
            <v>Rom</v>
          </cell>
          <cell r="D152" t="str">
            <v>10</v>
          </cell>
        </row>
        <row r="153">
          <cell r="A153" t="str">
            <v>D</v>
          </cell>
          <cell r="B153" t="str">
            <v>Lykogiannis</v>
          </cell>
          <cell r="C153" t="str">
            <v>Bol</v>
          </cell>
          <cell r="D153" t="str">
            <v>10</v>
          </cell>
        </row>
        <row r="154">
          <cell r="A154" t="str">
            <v>D</v>
          </cell>
          <cell r="B154" t="str">
            <v>Buongiorno</v>
          </cell>
          <cell r="C154" t="str">
            <v>Nap</v>
          </cell>
          <cell r="D154" t="str">
            <v>16</v>
          </cell>
        </row>
        <row r="155">
          <cell r="A155" t="str">
            <v>D</v>
          </cell>
          <cell r="B155" t="str">
            <v>Dawidowicz</v>
          </cell>
          <cell r="C155" t="str">
            <v>Ver</v>
          </cell>
          <cell r="D155" t="str">
            <v>5</v>
          </cell>
        </row>
        <row r="156">
          <cell r="A156" t="str">
            <v>D</v>
          </cell>
          <cell r="B156" t="str">
            <v>Gatti</v>
          </cell>
          <cell r="C156" t="str">
            <v>Juv</v>
          </cell>
          <cell r="D156" t="str">
            <v>11</v>
          </cell>
        </row>
        <row r="157">
          <cell r="A157" t="str">
            <v>D</v>
          </cell>
          <cell r="B157" t="str">
            <v>Bijol</v>
          </cell>
          <cell r="C157" t="str">
            <v>Udi</v>
          </cell>
          <cell r="D157" t="str">
            <v>8</v>
          </cell>
        </row>
        <row r="158">
          <cell r="A158" t="str">
            <v>D</v>
          </cell>
          <cell r="B158" t="str">
            <v>Marcandalli</v>
          </cell>
          <cell r="C158" t="str">
            <v>Ven</v>
          </cell>
          <cell r="D158" t="str">
            <v>1</v>
          </cell>
        </row>
        <row r="159">
          <cell r="A159" t="str">
            <v>C</v>
          </cell>
          <cell r="B159" t="str">
            <v>Pellegrini Lo.</v>
          </cell>
          <cell r="C159" t="str">
            <v>Rom</v>
          </cell>
          <cell r="D159" t="str">
            <v>22</v>
          </cell>
        </row>
        <row r="160">
          <cell r="A160" t="str">
            <v>C</v>
          </cell>
          <cell r="B160" t="str">
            <v>Zaccagni</v>
          </cell>
          <cell r="C160" t="str">
            <v>Laz</v>
          </cell>
          <cell r="D160" t="str">
            <v>27</v>
          </cell>
        </row>
        <row r="161">
          <cell r="A161" t="str">
            <v>C</v>
          </cell>
          <cell r="B161" t="str">
            <v>Calhanoglu</v>
          </cell>
          <cell r="C161" t="str">
            <v>Int</v>
          </cell>
          <cell r="D161" t="str">
            <v>28</v>
          </cell>
        </row>
        <row r="162">
          <cell r="A162" t="str">
            <v>C</v>
          </cell>
          <cell r="B162" t="str">
            <v>Pulisic</v>
          </cell>
          <cell r="C162" t="str">
            <v>Mil</v>
          </cell>
          <cell r="D162" t="str">
            <v>30</v>
          </cell>
        </row>
        <row r="163">
          <cell r="A163" t="str">
            <v>C</v>
          </cell>
          <cell r="B163" t="str">
            <v>Messias</v>
          </cell>
          <cell r="C163" t="str">
            <v>Gen</v>
          </cell>
          <cell r="D163" t="str">
            <v>9</v>
          </cell>
        </row>
        <row r="164">
          <cell r="A164" t="str">
            <v>C</v>
          </cell>
          <cell r="B164" t="str">
            <v>Koopmeiners</v>
          </cell>
          <cell r="C164" t="str">
            <v>Juv</v>
          </cell>
          <cell r="D164" t="str">
            <v>29</v>
          </cell>
        </row>
        <row r="165">
          <cell r="A165" t="str">
            <v>C</v>
          </cell>
          <cell r="B165" t="str">
            <v>Lovric</v>
          </cell>
          <cell r="C165" t="str">
            <v>Udi</v>
          </cell>
          <cell r="D165" t="str">
            <v>10</v>
          </cell>
        </row>
        <row r="166">
          <cell r="A166" t="str">
            <v>C</v>
          </cell>
          <cell r="B166" t="str">
            <v>Adli</v>
          </cell>
          <cell r="C166" t="str">
            <v>Fio</v>
          </cell>
          <cell r="D166" t="str">
            <v>19</v>
          </cell>
        </row>
        <row r="167">
          <cell r="A167" t="str">
            <v>A</v>
          </cell>
          <cell r="B167" t="str">
            <v>Martinez L.</v>
          </cell>
          <cell r="C167" t="str">
            <v>Int</v>
          </cell>
          <cell r="D167" t="str">
            <v>41</v>
          </cell>
        </row>
        <row r="168">
          <cell r="A168" t="str">
            <v>A</v>
          </cell>
          <cell r="B168" t="str">
            <v>Raspadori</v>
          </cell>
          <cell r="C168" t="str">
            <v>Nap</v>
          </cell>
          <cell r="D168" t="str">
            <v>4</v>
          </cell>
        </row>
        <row r="169">
          <cell r="A169" t="str">
            <v>A</v>
          </cell>
          <cell r="B169" t="str">
            <v>Kolo Muani</v>
          </cell>
          <cell r="C169" t="str">
            <v>Juv</v>
          </cell>
          <cell r="D169" t="str">
            <v>19</v>
          </cell>
        </row>
        <row r="170">
          <cell r="A170" t="str">
            <v>A</v>
          </cell>
          <cell r="B170" t="str">
            <v>Castellanos</v>
          </cell>
          <cell r="C170" t="str">
            <v>Laz</v>
          </cell>
          <cell r="D170" t="str">
            <v>28</v>
          </cell>
        </row>
        <row r="171">
          <cell r="A171" t="str">
            <v>A</v>
          </cell>
          <cell r="B171" t="str">
            <v>Krstovic</v>
          </cell>
          <cell r="C171" t="str">
            <v>Lec</v>
          </cell>
          <cell r="D171" t="str">
            <v>18</v>
          </cell>
        </row>
        <row r="172">
          <cell r="A172" t="str">
            <v>A</v>
          </cell>
          <cell r="B172" t="str">
            <v>Gimenez</v>
          </cell>
          <cell r="C172" t="str">
            <v>Mil</v>
          </cell>
          <cell r="D172" t="str">
            <v>30</v>
          </cell>
        </row>
        <row r="173">
          <cell r="A173" t="str">
            <v>Crediti Residui: 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T39"/>
  <sheetViews>
    <sheetView tabSelected="1" workbookViewId="0">
      <selection activeCell="A5" sqref="A5"/>
    </sheetView>
  </sheetViews>
  <sheetFormatPr defaultRowHeight="12.75" x14ac:dyDescent="0.2"/>
  <cols>
    <col min="1" max="1" width="6.140625" style="3" customWidth="1"/>
    <col min="2" max="2" width="25.7109375" style="3" customWidth="1"/>
    <col min="3" max="3" width="4.7109375" style="3" customWidth="1"/>
    <col min="4" max="4" width="8.28515625" style="3" customWidth="1"/>
    <col min="5" max="5" width="8" style="3" customWidth="1"/>
    <col min="6" max="6" width="7.28515625" style="3" customWidth="1"/>
    <col min="7" max="7" width="6.140625" style="3" customWidth="1"/>
    <col min="8" max="8" width="10.7109375" style="3" bestFit="1" customWidth="1"/>
    <col min="9" max="9" width="25.7109375" style="3" customWidth="1"/>
    <col min="10" max="10" width="4.7109375" style="3" bestFit="1" customWidth="1"/>
    <col min="11" max="11" width="8.28515625" style="3" customWidth="1"/>
    <col min="12" max="12" width="8" style="3" customWidth="1"/>
    <col min="13" max="13" width="7.28515625" style="3" customWidth="1"/>
    <col min="14" max="16384" width="9.140625" style="3"/>
  </cols>
  <sheetData>
    <row r="1" spans="1:20" ht="10.5" customHeight="1" x14ac:dyDescent="0.2">
      <c r="A1" s="2"/>
      <c r="B1" s="2"/>
      <c r="C1" s="2"/>
      <c r="D1" s="2"/>
      <c r="E1" s="2"/>
      <c r="F1" s="2"/>
    </row>
    <row r="2" spans="1:20" ht="23.25" customHeight="1" x14ac:dyDescent="0.2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0" ht="23.25" customHeight="1" x14ac:dyDescent="0.2">
      <c r="A3" s="36" t="s">
        <v>8</v>
      </c>
      <c r="B3" s="37"/>
      <c r="C3" s="37"/>
      <c r="D3" s="37"/>
      <c r="E3" s="37"/>
      <c r="F3" s="38"/>
      <c r="G3" s="39" t="s">
        <v>9</v>
      </c>
      <c r="H3" s="40"/>
      <c r="I3" s="40"/>
      <c r="J3" s="40"/>
      <c r="K3" s="40"/>
      <c r="L3" s="40"/>
      <c r="M3" s="41"/>
    </row>
    <row r="4" spans="1:20" ht="25.5" customHeight="1" x14ac:dyDescent="0.2">
      <c r="A4" s="25" t="s">
        <v>0</v>
      </c>
      <c r="B4" s="26" t="s">
        <v>6</v>
      </c>
      <c r="C4" s="27" t="s">
        <v>5</v>
      </c>
      <c r="D4" s="28" t="s">
        <v>2</v>
      </c>
      <c r="E4" s="29" t="s">
        <v>13</v>
      </c>
      <c r="F4" s="30" t="s">
        <v>4</v>
      </c>
      <c r="G4" s="25" t="s">
        <v>0</v>
      </c>
      <c r="H4" s="28" t="s">
        <v>17</v>
      </c>
      <c r="I4" s="26" t="s">
        <v>7</v>
      </c>
      <c r="J4" s="27" t="s">
        <v>5</v>
      </c>
      <c r="K4" s="28" t="s">
        <v>2</v>
      </c>
      <c r="L4" s="29" t="s">
        <v>13</v>
      </c>
      <c r="M4" s="30" t="s">
        <v>4</v>
      </c>
    </row>
    <row r="5" spans="1:20" x14ac:dyDescent="0.2">
      <c r="A5" s="10"/>
      <c r="B5" s="31" t="e">
        <f>VLOOKUP(A5,'dati excel gazzetta'!$1:$1048576,2,FALSE)</f>
        <v>#N/A</v>
      </c>
      <c r="C5" s="32" t="e">
        <f>VLOOKUP(A5,'dati excel gazzetta'!$1:$1048576,6,FALSE)</f>
        <v>#N/A</v>
      </c>
      <c r="D5" s="32" t="e">
        <f>VLOOKUP(A5,'dati excel gazzetta'!$1:$1048576,3,FALSE)</f>
        <v>#N/A</v>
      </c>
      <c r="E5" s="32" t="e">
        <f>VLOOKUP(A5,'dati excel gazzetta'!$1:$1048576,4,FALSE)</f>
        <v>#N/A</v>
      </c>
      <c r="F5" s="32" t="e">
        <f>VLOOKUP(A5,'dati excel gazzetta'!$1:$1048576,5,FALSE)</f>
        <v>#N/A</v>
      </c>
      <c r="G5" s="21"/>
      <c r="H5" s="32" t="e">
        <f>VLOOKUP(G5,'dati excel gazzetta'!$1:$1048576,8,FALSE)</f>
        <v>#N/A</v>
      </c>
      <c r="I5" s="31" t="e">
        <f>VLOOKUP(G5,'dati excel gazzetta'!$1:$1048576,2,FALSE)</f>
        <v>#N/A</v>
      </c>
      <c r="J5" s="32" t="e">
        <f>VLOOKUP(G5,'dati excel gazzetta'!$1:$1048576,6,FALSE)</f>
        <v>#N/A</v>
      </c>
      <c r="K5" s="32" t="e">
        <f>VLOOKUP(G5,'dati excel gazzetta'!$1:$1048576,3,FALSE)</f>
        <v>#N/A</v>
      </c>
      <c r="L5" s="32" t="e">
        <f>VLOOKUP(G5,'dati excel gazzetta'!$1:$1048576,4,FALSE)</f>
        <v>#N/A</v>
      </c>
      <c r="M5" s="32" t="e">
        <f>VLOOKUP(G5,'dati excel gazzetta'!$1:$1048576,5,FALSE)</f>
        <v>#N/A</v>
      </c>
    </row>
    <row r="6" spans="1:20" x14ac:dyDescent="0.2">
      <c r="A6" s="10"/>
      <c r="B6" s="31" t="e">
        <f>VLOOKUP(A6,'dati excel gazzetta'!$1:$1048576,2,FALSE)</f>
        <v>#N/A</v>
      </c>
      <c r="C6" s="32" t="e">
        <f>VLOOKUP(A6,'dati excel gazzetta'!$1:$1048576,6,FALSE)</f>
        <v>#N/A</v>
      </c>
      <c r="D6" s="32" t="e">
        <f>VLOOKUP(A6,'dati excel gazzetta'!$1:$1048576,3,FALSE)</f>
        <v>#N/A</v>
      </c>
      <c r="E6" s="32" t="e">
        <f>VLOOKUP(A6,'dati excel gazzetta'!$1:$1048576,4,FALSE)</f>
        <v>#N/A</v>
      </c>
      <c r="F6" s="32" t="e">
        <f>VLOOKUP(A6,'dati excel gazzetta'!$1:$1048576,5,FALSE)</f>
        <v>#N/A</v>
      </c>
      <c r="G6" s="21"/>
      <c r="H6" s="32" t="e">
        <f>VLOOKUP(G6,'dati excel gazzetta'!$1:$1048576,8,FALSE)</f>
        <v>#N/A</v>
      </c>
      <c r="I6" s="31" t="e">
        <f>VLOOKUP(G6,'dati excel gazzetta'!$1:$1048576,2,FALSE)</f>
        <v>#N/A</v>
      </c>
      <c r="J6" s="32" t="e">
        <f>VLOOKUP(G6,'dati excel gazzetta'!$1:$1048576,6,FALSE)</f>
        <v>#N/A</v>
      </c>
      <c r="K6" s="32" t="e">
        <f>VLOOKUP(G6,'dati excel gazzetta'!$1:$1048576,3,FALSE)</f>
        <v>#N/A</v>
      </c>
      <c r="L6" s="32" t="e">
        <f>VLOOKUP(G6,'dati excel gazzetta'!$1:$1048576,4,FALSE)</f>
        <v>#N/A</v>
      </c>
      <c r="M6" s="32" t="e">
        <f>VLOOKUP(G6,'dati excel gazzetta'!$1:$1048576,5,FALSE)</f>
        <v>#N/A</v>
      </c>
      <c r="T6" s="5"/>
    </row>
    <row r="7" spans="1:20" x14ac:dyDescent="0.2">
      <c r="A7" s="10"/>
      <c r="B7" s="31" t="e">
        <f>VLOOKUP(A7,'dati excel gazzetta'!$1:$1048576,2,FALSE)</f>
        <v>#N/A</v>
      </c>
      <c r="C7" s="32" t="e">
        <f>VLOOKUP(A7,'dati excel gazzetta'!$1:$1048576,6,FALSE)</f>
        <v>#N/A</v>
      </c>
      <c r="D7" s="32" t="e">
        <f>VLOOKUP(A7,'dati excel gazzetta'!$1:$1048576,3,FALSE)</f>
        <v>#N/A</v>
      </c>
      <c r="E7" s="32" t="e">
        <f>VLOOKUP(A7,'dati excel gazzetta'!$1:$1048576,4,FALSE)</f>
        <v>#N/A</v>
      </c>
      <c r="F7" s="32" t="e">
        <f>VLOOKUP(A7,'dati excel gazzetta'!$1:$1048576,5,FALSE)</f>
        <v>#N/A</v>
      </c>
      <c r="G7" s="21"/>
      <c r="H7" s="32" t="e">
        <f>VLOOKUP(G7,'dati excel gazzetta'!$1:$1048576,8,FALSE)</f>
        <v>#N/A</v>
      </c>
      <c r="I7" s="31" t="e">
        <f>VLOOKUP(G7,'dati excel gazzetta'!$1:$1048576,2,FALSE)</f>
        <v>#N/A</v>
      </c>
      <c r="J7" s="32" t="e">
        <f>VLOOKUP(G7,'dati excel gazzetta'!$1:$1048576,6,FALSE)</f>
        <v>#N/A</v>
      </c>
      <c r="K7" s="32" t="e">
        <f>VLOOKUP(G7,'dati excel gazzetta'!$1:$1048576,3,FALSE)</f>
        <v>#N/A</v>
      </c>
      <c r="L7" s="32" t="e">
        <f>VLOOKUP(G7,'dati excel gazzetta'!$1:$1048576,4,FALSE)</f>
        <v>#N/A</v>
      </c>
      <c r="M7" s="32" t="e">
        <f>VLOOKUP(G7,'dati excel gazzetta'!$1:$1048576,5,FALSE)</f>
        <v>#N/A</v>
      </c>
    </row>
    <row r="8" spans="1:20" x14ac:dyDescent="0.2">
      <c r="A8" s="10"/>
      <c r="B8" s="31" t="e">
        <f>VLOOKUP(A8,'dati excel gazzetta'!$1:$1048576,2,FALSE)</f>
        <v>#N/A</v>
      </c>
      <c r="C8" s="32" t="e">
        <f>VLOOKUP(A8,'dati excel gazzetta'!$1:$1048576,6,FALSE)</f>
        <v>#N/A</v>
      </c>
      <c r="D8" s="32" t="e">
        <f>VLOOKUP(A8,'dati excel gazzetta'!$1:$1048576,3,FALSE)</f>
        <v>#N/A</v>
      </c>
      <c r="E8" s="32" t="e">
        <f>VLOOKUP(A8,'dati excel gazzetta'!$1:$1048576,4,FALSE)</f>
        <v>#N/A</v>
      </c>
      <c r="F8" s="32" t="e">
        <f>VLOOKUP(A8,'dati excel gazzetta'!$1:$1048576,5,FALSE)</f>
        <v>#N/A</v>
      </c>
      <c r="G8" s="21"/>
      <c r="H8" s="32" t="e">
        <f>VLOOKUP(G8,'dati excel gazzetta'!$1:$1048576,8,FALSE)</f>
        <v>#N/A</v>
      </c>
      <c r="I8" s="31" t="e">
        <f>VLOOKUP(G8,'dati excel gazzetta'!$1:$1048576,2,FALSE)</f>
        <v>#N/A</v>
      </c>
      <c r="J8" s="32" t="e">
        <f>VLOOKUP(G8,'dati excel gazzetta'!$1:$1048576,6,FALSE)</f>
        <v>#N/A</v>
      </c>
      <c r="K8" s="32" t="e">
        <f>VLOOKUP(G8,'dati excel gazzetta'!$1:$1048576,3,FALSE)</f>
        <v>#N/A</v>
      </c>
      <c r="L8" s="32" t="e">
        <f>VLOOKUP(G8,'dati excel gazzetta'!$1:$1048576,4,FALSE)</f>
        <v>#N/A</v>
      </c>
      <c r="M8" s="32" t="e">
        <f>VLOOKUP(G8,'dati excel gazzetta'!$1:$1048576,5,FALSE)</f>
        <v>#N/A</v>
      </c>
    </row>
    <row r="9" spans="1:20" x14ac:dyDescent="0.2">
      <c r="A9" s="10"/>
      <c r="B9" s="31" t="e">
        <f>VLOOKUP(A9,'dati excel gazzetta'!$1:$1048576,2,FALSE)</f>
        <v>#N/A</v>
      </c>
      <c r="C9" s="32" t="e">
        <f>VLOOKUP(A9,'dati excel gazzetta'!$1:$1048576,6,FALSE)</f>
        <v>#N/A</v>
      </c>
      <c r="D9" s="32" t="e">
        <f>VLOOKUP(A9,'dati excel gazzetta'!$1:$1048576,3,FALSE)</f>
        <v>#N/A</v>
      </c>
      <c r="E9" s="32" t="e">
        <f>VLOOKUP(A9,'dati excel gazzetta'!$1:$1048576,4,FALSE)</f>
        <v>#N/A</v>
      </c>
      <c r="F9" s="32" t="e">
        <f>VLOOKUP(A9,'dati excel gazzetta'!$1:$1048576,5,FALSE)</f>
        <v>#N/A</v>
      </c>
      <c r="G9" s="21"/>
      <c r="H9" s="32" t="e">
        <f>VLOOKUP(G9,'dati excel gazzetta'!$1:$1048576,8,FALSE)</f>
        <v>#N/A</v>
      </c>
      <c r="I9" s="31" t="e">
        <f>VLOOKUP(G9,'dati excel gazzetta'!$1:$1048576,2,FALSE)</f>
        <v>#N/A</v>
      </c>
      <c r="J9" s="32" t="e">
        <f>VLOOKUP(G9,'dati excel gazzetta'!$1:$1048576,6,FALSE)</f>
        <v>#N/A</v>
      </c>
      <c r="K9" s="32" t="e">
        <f>VLOOKUP(G9,'dati excel gazzetta'!$1:$1048576,3,FALSE)</f>
        <v>#N/A</v>
      </c>
      <c r="L9" s="32" t="e">
        <f>VLOOKUP(G9,'dati excel gazzetta'!$1:$1048576,4,FALSE)</f>
        <v>#N/A</v>
      </c>
      <c r="M9" s="32" t="e">
        <f>VLOOKUP(G9,'dati excel gazzetta'!$1:$1048576,5,FALSE)</f>
        <v>#N/A</v>
      </c>
    </row>
    <row r="10" spans="1:20" x14ac:dyDescent="0.2">
      <c r="A10" s="10"/>
      <c r="B10" s="31" t="e">
        <f>VLOOKUP(A10,'dati excel gazzetta'!$1:$1048576,2,FALSE)</f>
        <v>#N/A</v>
      </c>
      <c r="C10" s="32" t="e">
        <f>VLOOKUP(A10,'dati excel gazzetta'!$1:$1048576,6,FALSE)</f>
        <v>#N/A</v>
      </c>
      <c r="D10" s="32" t="e">
        <f>VLOOKUP(A10,'dati excel gazzetta'!$1:$1048576,3,FALSE)</f>
        <v>#N/A</v>
      </c>
      <c r="E10" s="32" t="e">
        <f>VLOOKUP(A10,'dati excel gazzetta'!$1:$1048576,4,FALSE)</f>
        <v>#N/A</v>
      </c>
      <c r="F10" s="32" t="e">
        <f>VLOOKUP(A10,'dati excel gazzetta'!$1:$1048576,5,FALSE)</f>
        <v>#N/A</v>
      </c>
      <c r="G10" s="21"/>
      <c r="H10" s="32" t="e">
        <f>VLOOKUP(G10,'dati excel gazzetta'!$1:$1048576,8,FALSE)</f>
        <v>#N/A</v>
      </c>
      <c r="I10" s="31" t="e">
        <f>VLOOKUP(G10,'dati excel gazzetta'!$1:$1048576,2,FALSE)</f>
        <v>#N/A</v>
      </c>
      <c r="J10" s="32" t="e">
        <f>VLOOKUP(G10,'dati excel gazzetta'!$1:$1048576,6,FALSE)</f>
        <v>#N/A</v>
      </c>
      <c r="K10" s="32" t="e">
        <f>VLOOKUP(G10,'dati excel gazzetta'!$1:$1048576,3,FALSE)</f>
        <v>#N/A</v>
      </c>
      <c r="L10" s="32" t="e">
        <f>VLOOKUP(G10,'dati excel gazzetta'!$1:$1048576,4,FALSE)</f>
        <v>#N/A</v>
      </c>
      <c r="M10" s="32" t="e">
        <f>VLOOKUP(G10,'dati excel gazzetta'!$1:$1048576,5,FALSE)</f>
        <v>#N/A</v>
      </c>
    </row>
    <row r="11" spans="1:20" x14ac:dyDescent="0.2">
      <c r="A11" s="10"/>
      <c r="B11" s="31" t="e">
        <f>VLOOKUP(A11,'dati excel gazzetta'!$1:$1048576,2,FALSE)</f>
        <v>#N/A</v>
      </c>
      <c r="C11" s="32" t="e">
        <f>VLOOKUP(A11,'dati excel gazzetta'!$1:$1048576,6,FALSE)</f>
        <v>#N/A</v>
      </c>
      <c r="D11" s="32" t="e">
        <f>VLOOKUP(A11,'dati excel gazzetta'!$1:$1048576,3,FALSE)</f>
        <v>#N/A</v>
      </c>
      <c r="E11" s="32" t="e">
        <f>VLOOKUP(A11,'dati excel gazzetta'!$1:$1048576,4,FALSE)</f>
        <v>#N/A</v>
      </c>
      <c r="F11" s="32" t="e">
        <f>VLOOKUP(A11,'dati excel gazzetta'!$1:$1048576,5,FALSE)</f>
        <v>#N/A</v>
      </c>
      <c r="G11" s="21"/>
      <c r="H11" s="32" t="e">
        <f>VLOOKUP(G11,'dati excel gazzetta'!$1:$1048576,8,FALSE)</f>
        <v>#N/A</v>
      </c>
      <c r="I11" s="31" t="e">
        <f>VLOOKUP(G11,'dati excel gazzetta'!$1:$1048576,2,FALSE)</f>
        <v>#N/A</v>
      </c>
      <c r="J11" s="32" t="e">
        <f>VLOOKUP(G11,'dati excel gazzetta'!$1:$1048576,6,FALSE)</f>
        <v>#N/A</v>
      </c>
      <c r="K11" s="32" t="e">
        <f>VLOOKUP(G11,'dati excel gazzetta'!$1:$1048576,3,FALSE)</f>
        <v>#N/A</v>
      </c>
      <c r="L11" s="32" t="e">
        <f>VLOOKUP(G11,'dati excel gazzetta'!$1:$1048576,4,FALSE)</f>
        <v>#N/A</v>
      </c>
      <c r="M11" s="32" t="e">
        <f>VLOOKUP(G11,'dati excel gazzetta'!$1:$1048576,5,FALSE)</f>
        <v>#N/A</v>
      </c>
    </row>
    <row r="12" spans="1:20" x14ac:dyDescent="0.2">
      <c r="A12" s="4"/>
      <c r="B12" s="31" t="e">
        <f>VLOOKUP(A12,'dati excel gazzetta'!$1:$1048576,2,FALSE)</f>
        <v>#N/A</v>
      </c>
      <c r="C12" s="32" t="e">
        <f>VLOOKUP(A12,'dati excel gazzetta'!$1:$1048576,6,FALSE)</f>
        <v>#N/A</v>
      </c>
      <c r="D12" s="32" t="e">
        <f>VLOOKUP(A12,'dati excel gazzetta'!$1:$1048576,3,FALSE)</f>
        <v>#N/A</v>
      </c>
      <c r="E12" s="32" t="e">
        <f>VLOOKUP(A12,'dati excel gazzetta'!$1:$1048576,4,FALSE)</f>
        <v>#N/A</v>
      </c>
      <c r="F12" s="32" t="e">
        <f>VLOOKUP(A12,'dati excel gazzetta'!$1:$1048576,5,FALSE)</f>
        <v>#N/A</v>
      </c>
      <c r="G12" s="21"/>
      <c r="H12" s="32" t="e">
        <f>VLOOKUP(G12,'dati excel gazzetta'!$1:$1048576,8,FALSE)</f>
        <v>#N/A</v>
      </c>
      <c r="I12" s="31" t="e">
        <f>VLOOKUP(G12,'dati excel gazzetta'!$1:$1048576,2,FALSE)</f>
        <v>#N/A</v>
      </c>
      <c r="J12" s="32" t="e">
        <f>VLOOKUP(G12,'dati excel gazzetta'!$1:$1048576,6,FALSE)</f>
        <v>#N/A</v>
      </c>
      <c r="K12" s="32" t="e">
        <f>VLOOKUP(G12,'dati excel gazzetta'!$1:$1048576,3,FALSE)</f>
        <v>#N/A</v>
      </c>
      <c r="L12" s="32" t="e">
        <f>VLOOKUP(G12,'dati excel gazzetta'!$1:$1048576,4,FALSE)</f>
        <v>#N/A</v>
      </c>
      <c r="M12" s="32" t="e">
        <f>VLOOKUP(G12,'dati excel gazzetta'!$1:$1048576,5,FALSE)</f>
        <v>#N/A</v>
      </c>
    </row>
    <row r="13" spans="1:20" x14ac:dyDescent="0.2">
      <c r="A13" s="4"/>
      <c r="B13" s="31" t="e">
        <f>VLOOKUP(A13,'dati excel gazzetta'!$1:$1048576,2,FALSE)</f>
        <v>#N/A</v>
      </c>
      <c r="C13" s="32" t="e">
        <f>VLOOKUP(A13,'dati excel gazzetta'!$1:$1048576,6,FALSE)</f>
        <v>#N/A</v>
      </c>
      <c r="D13" s="32" t="e">
        <f>VLOOKUP(A13,'dati excel gazzetta'!$1:$1048576,3,FALSE)</f>
        <v>#N/A</v>
      </c>
      <c r="E13" s="32" t="e">
        <f>VLOOKUP(A13,'dati excel gazzetta'!$1:$1048576,4,FALSE)</f>
        <v>#N/A</v>
      </c>
      <c r="F13" s="32" t="e">
        <f>VLOOKUP(A13,'dati excel gazzetta'!$1:$1048576,5,FALSE)</f>
        <v>#N/A</v>
      </c>
      <c r="G13" s="21"/>
      <c r="H13" s="32" t="e">
        <f>VLOOKUP(G13,'dati excel gazzetta'!$1:$1048576,8,FALSE)</f>
        <v>#N/A</v>
      </c>
      <c r="I13" s="31" t="e">
        <f>VLOOKUP(G13,'dati excel gazzetta'!$1:$1048576,2,FALSE)</f>
        <v>#N/A</v>
      </c>
      <c r="J13" s="32" t="e">
        <f>VLOOKUP(G13,'dati excel gazzetta'!$1:$1048576,6,FALSE)</f>
        <v>#N/A</v>
      </c>
      <c r="K13" s="32" t="e">
        <f>VLOOKUP(G13,'dati excel gazzetta'!$1:$1048576,3,FALSE)</f>
        <v>#N/A</v>
      </c>
      <c r="L13" s="32" t="e">
        <f>VLOOKUP(G13,'dati excel gazzetta'!$1:$1048576,4,FALSE)</f>
        <v>#N/A</v>
      </c>
      <c r="M13" s="32" t="e">
        <f>VLOOKUP(G13,'dati excel gazzetta'!$1:$1048576,5,FALSE)</f>
        <v>#N/A</v>
      </c>
    </row>
    <row r="14" spans="1:20" x14ac:dyDescent="0.2">
      <c r="A14" s="4"/>
      <c r="B14" s="31" t="e">
        <f>VLOOKUP(A14,'dati excel gazzetta'!$1:$1048576,2,FALSE)</f>
        <v>#N/A</v>
      </c>
      <c r="C14" s="32" t="e">
        <f>VLOOKUP(A14,'dati excel gazzetta'!$1:$1048576,6,FALSE)</f>
        <v>#N/A</v>
      </c>
      <c r="D14" s="32" t="e">
        <f>VLOOKUP(A14,'dati excel gazzetta'!$1:$1048576,3,FALSE)</f>
        <v>#N/A</v>
      </c>
      <c r="E14" s="32" t="e">
        <f>VLOOKUP(A14,'dati excel gazzetta'!$1:$1048576,4,FALSE)</f>
        <v>#N/A</v>
      </c>
      <c r="F14" s="32" t="e">
        <f>VLOOKUP(A14,'dati excel gazzetta'!$1:$1048576,5,FALSE)</f>
        <v>#N/A</v>
      </c>
      <c r="G14" s="21"/>
      <c r="H14" s="32" t="e">
        <f>VLOOKUP(G14,'dati excel gazzetta'!$1:$1048576,8,FALSE)</f>
        <v>#N/A</v>
      </c>
      <c r="I14" s="31" t="e">
        <f>VLOOKUP(G14,'dati excel gazzetta'!$1:$1048576,2,FALSE)</f>
        <v>#N/A</v>
      </c>
      <c r="J14" s="32" t="e">
        <f>VLOOKUP(G14,'dati excel gazzetta'!$1:$1048576,6,FALSE)</f>
        <v>#N/A</v>
      </c>
      <c r="K14" s="32" t="e">
        <f>VLOOKUP(G14,'dati excel gazzetta'!$1:$1048576,3,FALSE)</f>
        <v>#N/A</v>
      </c>
      <c r="L14" s="32" t="e">
        <f>VLOOKUP(G14,'dati excel gazzetta'!$1:$1048576,4,FALSE)</f>
        <v>#N/A</v>
      </c>
      <c r="M14" s="32" t="e">
        <f>VLOOKUP(G14,'dati excel gazzetta'!$1:$1048576,5,FALSE)</f>
        <v>#N/A</v>
      </c>
    </row>
    <row r="15" spans="1:20" x14ac:dyDescent="0.2">
      <c r="A15" s="4"/>
      <c r="B15" s="31" t="e">
        <f>VLOOKUP(A15,'dati excel gazzetta'!$1:$1048576,2,FALSE)</f>
        <v>#N/A</v>
      </c>
      <c r="C15" s="32" t="e">
        <f>VLOOKUP(A15,'dati excel gazzetta'!$1:$1048576,6,FALSE)</f>
        <v>#N/A</v>
      </c>
      <c r="D15" s="32" t="e">
        <f>VLOOKUP(A15,'dati excel gazzetta'!$1:$1048576,3,FALSE)</f>
        <v>#N/A</v>
      </c>
      <c r="E15" s="32" t="e">
        <f>VLOOKUP(A15,'dati excel gazzetta'!$1:$1048576,4,FALSE)</f>
        <v>#N/A</v>
      </c>
      <c r="F15" s="32" t="e">
        <f>VLOOKUP(A15,'dati excel gazzetta'!$1:$1048576,5,FALSE)</f>
        <v>#N/A</v>
      </c>
      <c r="G15" s="21"/>
      <c r="H15" s="32" t="e">
        <f>VLOOKUP(G15,'dati excel gazzetta'!$1:$1048576,8,FALSE)</f>
        <v>#N/A</v>
      </c>
      <c r="I15" s="31" t="e">
        <f>VLOOKUP(G15,'dati excel gazzetta'!$1:$1048576,2,FALSE)</f>
        <v>#N/A</v>
      </c>
      <c r="J15" s="32" t="e">
        <f>VLOOKUP(G15,'dati excel gazzetta'!$1:$1048576,6,FALSE)</f>
        <v>#N/A</v>
      </c>
      <c r="K15" s="32" t="e">
        <f>VLOOKUP(G15,'dati excel gazzetta'!$1:$1048576,3,FALSE)</f>
        <v>#N/A</v>
      </c>
      <c r="L15" s="32" t="e">
        <f>VLOOKUP(G15,'dati excel gazzetta'!$1:$1048576,4,FALSE)</f>
        <v>#N/A</v>
      </c>
      <c r="M15" s="32" t="e">
        <f>VLOOKUP(G15,'dati excel gazzetta'!$1:$1048576,5,FALSE)</f>
        <v>#N/A</v>
      </c>
    </row>
    <row r="16" spans="1:20" x14ac:dyDescent="0.2">
      <c r="A16" s="4"/>
      <c r="B16" s="31" t="e">
        <f>VLOOKUP(A16,'dati excel gazzetta'!$1:$1048576,2,FALSE)</f>
        <v>#N/A</v>
      </c>
      <c r="C16" s="32" t="e">
        <f>VLOOKUP(A16,'dati excel gazzetta'!$1:$1048576,6,FALSE)</f>
        <v>#N/A</v>
      </c>
      <c r="D16" s="32" t="e">
        <f>VLOOKUP(A16,'dati excel gazzetta'!$1:$1048576,3,FALSE)</f>
        <v>#N/A</v>
      </c>
      <c r="E16" s="32" t="e">
        <f>VLOOKUP(A16,'dati excel gazzetta'!$1:$1048576,4,FALSE)</f>
        <v>#N/A</v>
      </c>
      <c r="F16" s="32" t="e">
        <f>VLOOKUP(A16,'dati excel gazzetta'!$1:$1048576,5,FALSE)</f>
        <v>#N/A</v>
      </c>
      <c r="G16" s="21"/>
      <c r="H16" s="32" t="e">
        <f>VLOOKUP(G16,'dati excel gazzetta'!$1:$1048576,8,FALSE)</f>
        <v>#N/A</v>
      </c>
      <c r="I16" s="31" t="e">
        <f>VLOOKUP(G16,'dati excel gazzetta'!$1:$1048576,2,FALSE)</f>
        <v>#N/A</v>
      </c>
      <c r="J16" s="32" t="e">
        <f>VLOOKUP(G16,'dati excel gazzetta'!$1:$1048576,6,FALSE)</f>
        <v>#N/A</v>
      </c>
      <c r="K16" s="32" t="e">
        <f>VLOOKUP(G16,'dati excel gazzetta'!$1:$1048576,3,FALSE)</f>
        <v>#N/A</v>
      </c>
      <c r="L16" s="32" t="e">
        <f>VLOOKUP(G16,'dati excel gazzetta'!$1:$1048576,4,FALSE)</f>
        <v>#N/A</v>
      </c>
      <c r="M16" s="32" t="e">
        <f>VLOOKUP(G16,'dati excel gazzetta'!$1:$1048576,5,FALSE)</f>
        <v>#N/A</v>
      </c>
    </row>
    <row r="17" spans="1:13" x14ac:dyDescent="0.2">
      <c r="A17" s="4"/>
      <c r="B17" s="31" t="e">
        <f>VLOOKUP(A17,'dati excel gazzetta'!$1:$1048576,2,FALSE)</f>
        <v>#N/A</v>
      </c>
      <c r="C17" s="32" t="e">
        <f>VLOOKUP(A17,'dati excel gazzetta'!$1:$1048576,6,FALSE)</f>
        <v>#N/A</v>
      </c>
      <c r="D17" s="32" t="e">
        <f>VLOOKUP(A17,'dati excel gazzetta'!$1:$1048576,3,FALSE)</f>
        <v>#N/A</v>
      </c>
      <c r="E17" s="32" t="e">
        <f>VLOOKUP(A17,'dati excel gazzetta'!$1:$1048576,4,FALSE)</f>
        <v>#N/A</v>
      </c>
      <c r="F17" s="32" t="e">
        <f>VLOOKUP(A17,'dati excel gazzetta'!$1:$1048576,5,FALSE)</f>
        <v>#N/A</v>
      </c>
      <c r="G17" s="21"/>
      <c r="H17" s="32" t="e">
        <f>VLOOKUP(G17,'dati excel gazzetta'!$1:$1048576,8,FALSE)</f>
        <v>#N/A</v>
      </c>
      <c r="I17" s="31" t="e">
        <f>VLOOKUP(G17,'dati excel gazzetta'!$1:$1048576,2,FALSE)</f>
        <v>#N/A</v>
      </c>
      <c r="J17" s="32" t="e">
        <f>VLOOKUP(G17,'dati excel gazzetta'!$1:$1048576,6,FALSE)</f>
        <v>#N/A</v>
      </c>
      <c r="K17" s="32" t="e">
        <f>VLOOKUP(G17,'dati excel gazzetta'!$1:$1048576,3,FALSE)</f>
        <v>#N/A</v>
      </c>
      <c r="L17" s="32" t="e">
        <f>VLOOKUP(G17,'dati excel gazzetta'!$1:$1048576,4,FALSE)</f>
        <v>#N/A</v>
      </c>
      <c r="M17" s="32" t="e">
        <f>VLOOKUP(G17,'dati excel gazzetta'!$1:$1048576,5,FALSE)</f>
        <v>#N/A</v>
      </c>
    </row>
    <row r="18" spans="1:13" x14ac:dyDescent="0.2">
      <c r="A18" s="4"/>
      <c r="B18" s="31" t="e">
        <f>VLOOKUP(A18,'dati excel gazzetta'!$1:$1048576,2,FALSE)</f>
        <v>#N/A</v>
      </c>
      <c r="C18" s="32" t="e">
        <f>VLOOKUP(A18,'dati excel gazzetta'!$1:$1048576,6,FALSE)</f>
        <v>#N/A</v>
      </c>
      <c r="D18" s="32" t="e">
        <f>VLOOKUP(A18,'dati excel gazzetta'!$1:$1048576,3,FALSE)</f>
        <v>#N/A</v>
      </c>
      <c r="E18" s="32" t="e">
        <f>VLOOKUP(A18,'dati excel gazzetta'!$1:$1048576,4,FALSE)</f>
        <v>#N/A</v>
      </c>
      <c r="F18" s="32" t="e">
        <f>VLOOKUP(A18,'dati excel gazzetta'!$1:$1048576,5,FALSE)</f>
        <v>#N/A</v>
      </c>
      <c r="G18" s="21"/>
      <c r="H18" s="32" t="e">
        <f>VLOOKUP(G18,'dati excel gazzetta'!$1:$1048576,8,FALSE)</f>
        <v>#N/A</v>
      </c>
      <c r="I18" s="31" t="e">
        <f>VLOOKUP(G18,'dati excel gazzetta'!$1:$1048576,2,FALSE)</f>
        <v>#N/A</v>
      </c>
      <c r="J18" s="32" t="e">
        <f>VLOOKUP(G18,'dati excel gazzetta'!$1:$1048576,6,FALSE)</f>
        <v>#N/A</v>
      </c>
      <c r="K18" s="32" t="e">
        <f>VLOOKUP(G18,'dati excel gazzetta'!$1:$1048576,3,FALSE)</f>
        <v>#N/A</v>
      </c>
      <c r="L18" s="32" t="e">
        <f>VLOOKUP(G18,'dati excel gazzetta'!$1:$1048576,4,FALSE)</f>
        <v>#N/A</v>
      </c>
      <c r="M18" s="32" t="e">
        <f>VLOOKUP(G18,'dati excel gazzetta'!$1:$1048576,5,FALSE)</f>
        <v>#N/A</v>
      </c>
    </row>
    <row r="19" spans="1:13" x14ac:dyDescent="0.2">
      <c r="A19" s="4"/>
      <c r="B19" s="31" t="e">
        <f>VLOOKUP(A19,'dati excel gazzetta'!$1:$1048576,2,FALSE)</f>
        <v>#N/A</v>
      </c>
      <c r="C19" s="32" t="e">
        <f>VLOOKUP(A19,'dati excel gazzetta'!$1:$1048576,6,FALSE)</f>
        <v>#N/A</v>
      </c>
      <c r="D19" s="32" t="e">
        <f>VLOOKUP(A19,'dati excel gazzetta'!$1:$1048576,3,FALSE)</f>
        <v>#N/A</v>
      </c>
      <c r="E19" s="32" t="e">
        <f>VLOOKUP(A19,'dati excel gazzetta'!$1:$1048576,4,FALSE)</f>
        <v>#N/A</v>
      </c>
      <c r="F19" s="32" t="e">
        <f>VLOOKUP(A19,'dati excel gazzetta'!$1:$1048576,5,FALSE)</f>
        <v>#N/A</v>
      </c>
      <c r="G19" s="21"/>
      <c r="H19" s="32" t="e">
        <f>VLOOKUP(G19,'dati excel gazzetta'!$1:$1048576,8,FALSE)</f>
        <v>#N/A</v>
      </c>
      <c r="I19" s="31" t="e">
        <f>VLOOKUP(G19,'dati excel gazzetta'!$1:$1048576,2,FALSE)</f>
        <v>#N/A</v>
      </c>
      <c r="J19" s="32" t="e">
        <f>VLOOKUP(G19,'dati excel gazzetta'!$1:$1048576,6,FALSE)</f>
        <v>#N/A</v>
      </c>
      <c r="K19" s="32" t="e">
        <f>VLOOKUP(G19,'dati excel gazzetta'!$1:$1048576,3,FALSE)</f>
        <v>#N/A</v>
      </c>
      <c r="L19" s="32" t="e">
        <f>VLOOKUP(G19,'dati excel gazzetta'!$1:$1048576,4,FALSE)</f>
        <v>#N/A</v>
      </c>
      <c r="M19" s="32" t="e">
        <f>VLOOKUP(G19,'dati excel gazzetta'!$1:$1048576,5,FALSE)</f>
        <v>#N/A</v>
      </c>
    </row>
    <row r="20" spans="1:13" x14ac:dyDescent="0.2">
      <c r="A20" s="4"/>
      <c r="B20" s="31" t="e">
        <f>VLOOKUP(A20,'dati excel gazzetta'!$1:$1048576,2,FALSE)</f>
        <v>#N/A</v>
      </c>
      <c r="C20" s="32" t="e">
        <f>VLOOKUP(A20,'dati excel gazzetta'!$1:$1048576,6,FALSE)</f>
        <v>#N/A</v>
      </c>
      <c r="D20" s="32" t="e">
        <f>VLOOKUP(A20,'dati excel gazzetta'!$1:$1048576,3,FALSE)</f>
        <v>#N/A</v>
      </c>
      <c r="E20" s="32" t="e">
        <f>VLOOKUP(A20,'dati excel gazzetta'!$1:$1048576,4,FALSE)</f>
        <v>#N/A</v>
      </c>
      <c r="F20" s="32" t="e">
        <f>VLOOKUP(A20,'dati excel gazzetta'!$1:$1048576,5,FALSE)</f>
        <v>#N/A</v>
      </c>
      <c r="G20" s="21"/>
      <c r="H20" s="32" t="e">
        <f>VLOOKUP(G20,'dati excel gazzetta'!$1:$1048576,8,FALSE)</f>
        <v>#N/A</v>
      </c>
      <c r="I20" s="31" t="e">
        <f>VLOOKUP(G20,'dati excel gazzetta'!$1:$1048576,2,FALSE)</f>
        <v>#N/A</v>
      </c>
      <c r="J20" s="32" t="e">
        <f>VLOOKUP(G20,'dati excel gazzetta'!$1:$1048576,6,FALSE)</f>
        <v>#N/A</v>
      </c>
      <c r="K20" s="32" t="e">
        <f>VLOOKUP(G20,'dati excel gazzetta'!$1:$1048576,3,FALSE)</f>
        <v>#N/A</v>
      </c>
      <c r="L20" s="32" t="e">
        <f>VLOOKUP(G20,'dati excel gazzetta'!$1:$1048576,4,FALSE)</f>
        <v>#N/A</v>
      </c>
      <c r="M20" s="32" t="e">
        <f>VLOOKUP(G20,'dati excel gazzetta'!$1:$1048576,5,FALSE)</f>
        <v>#N/A</v>
      </c>
    </row>
    <row r="21" spans="1:13" x14ac:dyDescent="0.2">
      <c r="A21" s="4"/>
      <c r="B21" s="31" t="e">
        <f>VLOOKUP(A21,'dati excel gazzetta'!$1:$1048576,2,FALSE)</f>
        <v>#N/A</v>
      </c>
      <c r="C21" s="32" t="e">
        <f>VLOOKUP(A21,'dati excel gazzetta'!$1:$1048576,6,FALSE)</f>
        <v>#N/A</v>
      </c>
      <c r="D21" s="32" t="e">
        <f>VLOOKUP(A21,'dati excel gazzetta'!$1:$1048576,3,FALSE)</f>
        <v>#N/A</v>
      </c>
      <c r="E21" s="32" t="e">
        <f>VLOOKUP(A21,'dati excel gazzetta'!$1:$1048576,4,FALSE)</f>
        <v>#N/A</v>
      </c>
      <c r="F21" s="32" t="e">
        <f>VLOOKUP(A21,'dati excel gazzetta'!$1:$1048576,5,FALSE)</f>
        <v>#N/A</v>
      </c>
      <c r="G21" s="21"/>
      <c r="H21" s="32" t="e">
        <f>VLOOKUP(G21,'dati excel gazzetta'!$1:$1048576,8,FALSE)</f>
        <v>#N/A</v>
      </c>
      <c r="I21" s="31" t="e">
        <f>VLOOKUP(G21,'dati excel gazzetta'!$1:$1048576,2,FALSE)</f>
        <v>#N/A</v>
      </c>
      <c r="J21" s="32" t="e">
        <f>VLOOKUP(G21,'dati excel gazzetta'!$1:$1048576,6,FALSE)</f>
        <v>#N/A</v>
      </c>
      <c r="K21" s="32" t="e">
        <f>VLOOKUP(G21,'dati excel gazzetta'!$1:$1048576,3,FALSE)</f>
        <v>#N/A</v>
      </c>
      <c r="L21" s="32" t="e">
        <f>VLOOKUP(G21,'dati excel gazzetta'!$1:$1048576,4,FALSE)</f>
        <v>#N/A</v>
      </c>
      <c r="M21" s="32" t="e">
        <f>VLOOKUP(G21,'dati excel gazzetta'!$1:$1048576,5,FALSE)</f>
        <v>#N/A</v>
      </c>
    </row>
    <row r="22" spans="1:13" x14ac:dyDescent="0.2">
      <c r="A22" s="4"/>
      <c r="B22" s="31" t="e">
        <f>VLOOKUP(A22,'dati excel gazzetta'!$1:$1048576,2,FALSE)</f>
        <v>#N/A</v>
      </c>
      <c r="C22" s="32" t="e">
        <f>VLOOKUP(A22,'dati excel gazzetta'!$1:$1048576,6,FALSE)</f>
        <v>#N/A</v>
      </c>
      <c r="D22" s="32" t="e">
        <f>VLOOKUP(A22,'dati excel gazzetta'!$1:$1048576,3,FALSE)</f>
        <v>#N/A</v>
      </c>
      <c r="E22" s="32" t="e">
        <f>VLOOKUP(A22,'dati excel gazzetta'!$1:$1048576,4,FALSE)</f>
        <v>#N/A</v>
      </c>
      <c r="F22" s="32" t="e">
        <f>VLOOKUP(A22,'dati excel gazzetta'!$1:$1048576,5,FALSE)</f>
        <v>#N/A</v>
      </c>
      <c r="G22" s="21"/>
      <c r="H22" s="32" t="e">
        <f>VLOOKUP(G22,'dati excel gazzetta'!$1:$1048576,8,FALSE)</f>
        <v>#N/A</v>
      </c>
      <c r="I22" s="31" t="e">
        <f>VLOOKUP(G22,'dati excel gazzetta'!$1:$1048576,2,FALSE)</f>
        <v>#N/A</v>
      </c>
      <c r="J22" s="32" t="e">
        <f>VLOOKUP(G22,'dati excel gazzetta'!$1:$1048576,6,FALSE)</f>
        <v>#N/A</v>
      </c>
      <c r="K22" s="32" t="e">
        <f>VLOOKUP(G22,'dati excel gazzetta'!$1:$1048576,3,FALSE)</f>
        <v>#N/A</v>
      </c>
      <c r="L22" s="32" t="e">
        <f>VLOOKUP(G22,'dati excel gazzetta'!$1:$1048576,4,FALSE)</f>
        <v>#N/A</v>
      </c>
      <c r="M22" s="32" t="e">
        <f>VLOOKUP(G22,'dati excel gazzetta'!$1:$1048576,5,FALSE)</f>
        <v>#N/A</v>
      </c>
    </row>
    <row r="23" spans="1:13" x14ac:dyDescent="0.2">
      <c r="A23" s="4"/>
      <c r="B23" s="31" t="e">
        <f>VLOOKUP(A23,'dati excel gazzetta'!$1:$1048576,2,FALSE)</f>
        <v>#N/A</v>
      </c>
      <c r="C23" s="32" t="e">
        <f>VLOOKUP(A23,'dati excel gazzetta'!$1:$1048576,6,FALSE)</f>
        <v>#N/A</v>
      </c>
      <c r="D23" s="32" t="e">
        <f>VLOOKUP(A23,'dati excel gazzetta'!$1:$1048576,3,FALSE)</f>
        <v>#N/A</v>
      </c>
      <c r="E23" s="32" t="e">
        <f>VLOOKUP(A23,'dati excel gazzetta'!$1:$1048576,4,FALSE)</f>
        <v>#N/A</v>
      </c>
      <c r="F23" s="32" t="e">
        <f>VLOOKUP(A23,'dati excel gazzetta'!$1:$1048576,5,FALSE)</f>
        <v>#N/A</v>
      </c>
      <c r="G23" s="21"/>
      <c r="H23" s="32" t="e">
        <f>VLOOKUP(G23,'dati excel gazzetta'!$1:$1048576,8,FALSE)</f>
        <v>#N/A</v>
      </c>
      <c r="I23" s="31" t="e">
        <f>VLOOKUP(G23,'dati excel gazzetta'!$1:$1048576,2,FALSE)</f>
        <v>#N/A</v>
      </c>
      <c r="J23" s="32" t="e">
        <f>VLOOKUP(G23,'dati excel gazzetta'!$1:$1048576,6,FALSE)</f>
        <v>#N/A</v>
      </c>
      <c r="K23" s="32" t="e">
        <f>VLOOKUP(G23,'dati excel gazzetta'!$1:$1048576,3,FALSE)</f>
        <v>#N/A</v>
      </c>
      <c r="L23" s="32" t="e">
        <f>VLOOKUP(G23,'dati excel gazzetta'!$1:$1048576,4,FALSE)</f>
        <v>#N/A</v>
      </c>
      <c r="M23" s="32" t="e">
        <f>VLOOKUP(G23,'dati excel gazzetta'!$1:$1048576,5,FALSE)</f>
        <v>#N/A</v>
      </c>
    </row>
    <row r="24" spans="1:13" x14ac:dyDescent="0.2">
      <c r="A24" s="4"/>
      <c r="B24" s="31" t="e">
        <f>VLOOKUP(A24,'dati excel gazzetta'!$1:$1048576,2,FALSE)</f>
        <v>#N/A</v>
      </c>
      <c r="C24" s="32" t="e">
        <f>VLOOKUP(A24,'dati excel gazzetta'!$1:$1048576,6,FALSE)</f>
        <v>#N/A</v>
      </c>
      <c r="D24" s="32" t="e">
        <f>VLOOKUP(A24,'dati excel gazzetta'!$1:$1048576,3,FALSE)</f>
        <v>#N/A</v>
      </c>
      <c r="E24" s="32" t="e">
        <f>VLOOKUP(A24,'dati excel gazzetta'!$1:$1048576,4,FALSE)</f>
        <v>#N/A</v>
      </c>
      <c r="F24" s="32" t="e">
        <f>VLOOKUP(A24,'dati excel gazzetta'!$1:$1048576,5,FALSE)</f>
        <v>#N/A</v>
      </c>
      <c r="G24" s="21"/>
      <c r="H24" s="32" t="e">
        <f>VLOOKUP(G24,'dati excel gazzetta'!$1:$1048576,8,FALSE)</f>
        <v>#N/A</v>
      </c>
      <c r="I24" s="31" t="e">
        <f>VLOOKUP(G24,'dati excel gazzetta'!$1:$1048576,2,FALSE)</f>
        <v>#N/A</v>
      </c>
      <c r="J24" s="32" t="e">
        <f>VLOOKUP(G24,'dati excel gazzetta'!$1:$1048576,6,FALSE)</f>
        <v>#N/A</v>
      </c>
      <c r="K24" s="32" t="e">
        <f>VLOOKUP(G24,'dati excel gazzetta'!$1:$1048576,3,FALSE)</f>
        <v>#N/A</v>
      </c>
      <c r="L24" s="32" t="e">
        <f>VLOOKUP(G24,'dati excel gazzetta'!$1:$1048576,4,FALSE)</f>
        <v>#N/A</v>
      </c>
      <c r="M24" s="32" t="e">
        <f>VLOOKUP(G24,'dati excel gazzetta'!$1:$1048576,5,FALSE)</f>
        <v>#N/A</v>
      </c>
    </row>
    <row r="25" spans="1:13" x14ac:dyDescent="0.2">
      <c r="A25" s="4"/>
      <c r="B25" s="31" t="e">
        <f>VLOOKUP(A25,'dati excel gazzetta'!$1:$1048576,2,FALSE)</f>
        <v>#N/A</v>
      </c>
      <c r="C25" s="32" t="e">
        <f>VLOOKUP(A25,'dati excel gazzetta'!$1:$1048576,6,FALSE)</f>
        <v>#N/A</v>
      </c>
      <c r="D25" s="32" t="e">
        <f>VLOOKUP(A25,'dati excel gazzetta'!$1:$1048576,3,FALSE)</f>
        <v>#N/A</v>
      </c>
      <c r="E25" s="32" t="e">
        <f>VLOOKUP(A25,'dati excel gazzetta'!$1:$1048576,4,FALSE)</f>
        <v>#N/A</v>
      </c>
      <c r="F25" s="32" t="e">
        <f>VLOOKUP(A25,'dati excel gazzetta'!$1:$1048576,5,FALSE)</f>
        <v>#N/A</v>
      </c>
      <c r="G25" s="21"/>
      <c r="H25" s="32" t="e">
        <f>VLOOKUP(G25,'dati excel gazzetta'!$1:$1048576,8,FALSE)</f>
        <v>#N/A</v>
      </c>
      <c r="I25" s="31" t="e">
        <f>VLOOKUP(G25,'dati excel gazzetta'!$1:$1048576,2,FALSE)</f>
        <v>#N/A</v>
      </c>
      <c r="J25" s="32" t="e">
        <f>VLOOKUP(G25,'dati excel gazzetta'!$1:$1048576,6,FALSE)</f>
        <v>#N/A</v>
      </c>
      <c r="K25" s="32" t="e">
        <f>VLOOKUP(G25,'dati excel gazzetta'!$1:$1048576,3,FALSE)</f>
        <v>#N/A</v>
      </c>
      <c r="L25" s="32" t="e">
        <f>VLOOKUP(G25,'dati excel gazzetta'!$1:$1048576,4,FALSE)</f>
        <v>#N/A</v>
      </c>
      <c r="M25" s="32" t="e">
        <f>VLOOKUP(G25,'dati excel gazzetta'!$1:$1048576,5,FALSE)</f>
        <v>#N/A</v>
      </c>
    </row>
    <row r="26" spans="1:13" x14ac:dyDescent="0.2">
      <c r="A26" s="4"/>
      <c r="B26" s="31" t="e">
        <f>VLOOKUP(A26,'dati excel gazzetta'!$1:$1048576,2,FALSE)</f>
        <v>#N/A</v>
      </c>
      <c r="C26" s="32" t="e">
        <f>VLOOKUP(A26,'dati excel gazzetta'!$1:$1048576,6,FALSE)</f>
        <v>#N/A</v>
      </c>
      <c r="D26" s="32" t="e">
        <f>VLOOKUP(A26,'dati excel gazzetta'!$1:$1048576,3,FALSE)</f>
        <v>#N/A</v>
      </c>
      <c r="E26" s="32" t="e">
        <f>VLOOKUP(A26,'dati excel gazzetta'!$1:$1048576,4,FALSE)</f>
        <v>#N/A</v>
      </c>
      <c r="F26" s="32" t="e">
        <f>VLOOKUP(A26,'dati excel gazzetta'!$1:$1048576,5,FALSE)</f>
        <v>#N/A</v>
      </c>
      <c r="G26" s="21"/>
      <c r="H26" s="32" t="e">
        <f>VLOOKUP(G26,'dati excel gazzetta'!$1:$1048576,8,FALSE)</f>
        <v>#N/A</v>
      </c>
      <c r="I26" s="31" t="e">
        <f>VLOOKUP(G26,'dati excel gazzetta'!$1:$1048576,2,FALSE)</f>
        <v>#N/A</v>
      </c>
      <c r="J26" s="32" t="e">
        <f>VLOOKUP(G26,'dati excel gazzetta'!$1:$1048576,6,FALSE)</f>
        <v>#N/A</v>
      </c>
      <c r="K26" s="32" t="e">
        <f>VLOOKUP(G26,'dati excel gazzetta'!$1:$1048576,3,FALSE)</f>
        <v>#N/A</v>
      </c>
      <c r="L26" s="32" t="e">
        <f>VLOOKUP(G26,'dati excel gazzetta'!$1:$1048576,4,FALSE)</f>
        <v>#N/A</v>
      </c>
      <c r="M26" s="32" t="e">
        <f>VLOOKUP(G26,'dati excel gazzetta'!$1:$1048576,5,FALSE)</f>
        <v>#N/A</v>
      </c>
    </row>
    <row r="27" spans="1:13" x14ac:dyDescent="0.2">
      <c r="A27" s="4"/>
      <c r="B27" s="31" t="e">
        <f>VLOOKUP(A27,'dati excel gazzetta'!$1:$1048576,2,FALSE)</f>
        <v>#N/A</v>
      </c>
      <c r="C27" s="32" t="e">
        <f>VLOOKUP(A27,'dati excel gazzetta'!$1:$1048576,6,FALSE)</f>
        <v>#N/A</v>
      </c>
      <c r="D27" s="32" t="e">
        <f>VLOOKUP(A27,'dati excel gazzetta'!$1:$1048576,3,FALSE)</f>
        <v>#N/A</v>
      </c>
      <c r="E27" s="32" t="e">
        <f>VLOOKUP(A27,'dati excel gazzetta'!$1:$1048576,4,FALSE)</f>
        <v>#N/A</v>
      </c>
      <c r="F27" s="32" t="e">
        <f>VLOOKUP(A27,'dati excel gazzetta'!$1:$1048576,5,FALSE)</f>
        <v>#N/A</v>
      </c>
      <c r="G27" s="21"/>
      <c r="H27" s="32" t="e">
        <f>VLOOKUP(G27,'dati excel gazzetta'!$1:$1048576,8,FALSE)</f>
        <v>#N/A</v>
      </c>
      <c r="I27" s="31" t="e">
        <f>VLOOKUP(G27,'dati excel gazzetta'!$1:$1048576,2,FALSE)</f>
        <v>#N/A</v>
      </c>
      <c r="J27" s="32" t="e">
        <f>VLOOKUP(G27,'dati excel gazzetta'!$1:$1048576,6,FALSE)</f>
        <v>#N/A</v>
      </c>
      <c r="K27" s="32" t="e">
        <f>VLOOKUP(G27,'dati excel gazzetta'!$1:$1048576,3,FALSE)</f>
        <v>#N/A</v>
      </c>
      <c r="L27" s="32" t="e">
        <f>VLOOKUP(G27,'dati excel gazzetta'!$1:$1048576,4,FALSE)</f>
        <v>#N/A</v>
      </c>
      <c r="M27" s="32" t="e">
        <f>VLOOKUP(G27,'dati excel gazzetta'!$1:$1048576,5,FALSE)</f>
        <v>#N/A</v>
      </c>
    </row>
    <row r="28" spans="1:13" x14ac:dyDescent="0.2">
      <c r="A28" s="4"/>
      <c r="B28" s="31" t="e">
        <f>VLOOKUP(A28,'dati excel gazzetta'!$1:$1048576,2,FALSE)</f>
        <v>#N/A</v>
      </c>
      <c r="C28" s="32" t="e">
        <f>VLOOKUP(A28,'dati excel gazzetta'!$1:$1048576,6,FALSE)</f>
        <v>#N/A</v>
      </c>
      <c r="D28" s="32" t="e">
        <f>VLOOKUP(A28,'dati excel gazzetta'!$1:$1048576,3,FALSE)</f>
        <v>#N/A</v>
      </c>
      <c r="E28" s="32" t="e">
        <f>VLOOKUP(A28,'dati excel gazzetta'!$1:$1048576,4,FALSE)</f>
        <v>#N/A</v>
      </c>
      <c r="F28" s="32" t="e">
        <f>VLOOKUP(A28,'dati excel gazzetta'!$1:$1048576,5,FALSE)</f>
        <v>#N/A</v>
      </c>
      <c r="G28" s="21"/>
      <c r="H28" s="32" t="e">
        <f>VLOOKUP(G28,'dati excel gazzetta'!$1:$1048576,8,FALSE)</f>
        <v>#N/A</v>
      </c>
      <c r="I28" s="31" t="e">
        <f>VLOOKUP(G28,'dati excel gazzetta'!$1:$1048576,2,FALSE)</f>
        <v>#N/A</v>
      </c>
      <c r="J28" s="32" t="e">
        <f>VLOOKUP(G28,'dati excel gazzetta'!$1:$1048576,6,FALSE)</f>
        <v>#N/A</v>
      </c>
      <c r="K28" s="32" t="e">
        <f>VLOOKUP(G28,'dati excel gazzetta'!$1:$1048576,3,FALSE)</f>
        <v>#N/A</v>
      </c>
      <c r="L28" s="32" t="e">
        <f>VLOOKUP(G28,'dati excel gazzetta'!$1:$1048576,4,FALSE)</f>
        <v>#N/A</v>
      </c>
      <c r="M28" s="32" t="e">
        <f>VLOOKUP(G28,'dati excel gazzetta'!$1:$1048576,5,FALSE)</f>
        <v>#N/A</v>
      </c>
    </row>
    <row r="29" spans="1:13" x14ac:dyDescent="0.2">
      <c r="A29" s="4"/>
      <c r="B29" s="31" t="e">
        <f>VLOOKUP(A29,'dati excel gazzetta'!$1:$1048576,2,FALSE)</f>
        <v>#N/A</v>
      </c>
      <c r="C29" s="32" t="e">
        <f>VLOOKUP(A29,'dati excel gazzetta'!$1:$1048576,6,FALSE)</f>
        <v>#N/A</v>
      </c>
      <c r="D29" s="32" t="e">
        <f>VLOOKUP(A29,'dati excel gazzetta'!$1:$1048576,3,FALSE)</f>
        <v>#N/A</v>
      </c>
      <c r="E29" s="32" t="e">
        <f>VLOOKUP(A29,'dati excel gazzetta'!$1:$1048576,4,FALSE)</f>
        <v>#N/A</v>
      </c>
      <c r="F29" s="32" t="e">
        <f>VLOOKUP(A29,'dati excel gazzetta'!$1:$1048576,5,FALSE)</f>
        <v>#N/A</v>
      </c>
      <c r="G29" s="21"/>
      <c r="H29" s="32" t="e">
        <f>VLOOKUP(G29,'dati excel gazzetta'!$1:$1048576,8,FALSE)</f>
        <v>#N/A</v>
      </c>
      <c r="I29" s="31" t="e">
        <f>VLOOKUP(G29,'dati excel gazzetta'!$1:$1048576,2,FALSE)</f>
        <v>#N/A</v>
      </c>
      <c r="J29" s="32" t="e">
        <f>VLOOKUP(G29,'dati excel gazzetta'!$1:$1048576,6,FALSE)</f>
        <v>#N/A</v>
      </c>
      <c r="K29" s="32" t="e">
        <f>VLOOKUP(G29,'dati excel gazzetta'!$1:$1048576,3,FALSE)</f>
        <v>#N/A</v>
      </c>
      <c r="L29" s="32" t="e">
        <f>VLOOKUP(G29,'dati excel gazzetta'!$1:$1048576,4,FALSE)</f>
        <v>#N/A</v>
      </c>
      <c r="M29" s="32" t="e">
        <f>VLOOKUP(G29,'dati excel gazzetta'!$1:$1048576,5,FALSE)</f>
        <v>#N/A</v>
      </c>
    </row>
    <row r="30" spans="1:13" x14ac:dyDescent="0.2">
      <c r="A30" s="19"/>
      <c r="B30" s="22"/>
      <c r="C30" s="20"/>
      <c r="D30" s="20"/>
      <c r="E30" s="20"/>
      <c r="F30" s="20"/>
      <c r="G30" s="19"/>
      <c r="H30" s="20"/>
      <c r="I30" s="22"/>
      <c r="J30" s="20"/>
      <c r="K30" s="20"/>
      <c r="L30" s="20"/>
      <c r="M30" s="20"/>
    </row>
    <row r="31" spans="1:13" x14ac:dyDescent="0.2">
      <c r="A31" s="2"/>
      <c r="B31" s="6"/>
      <c r="C31" s="6"/>
      <c r="D31" s="6"/>
      <c r="E31" s="6"/>
      <c r="F31" s="2"/>
    </row>
    <row r="32" spans="1:13" ht="15.75" x14ac:dyDescent="0.25">
      <c r="A32" s="2"/>
      <c r="B32" s="43" t="s">
        <v>12</v>
      </c>
      <c r="C32" s="43"/>
      <c r="D32" s="43"/>
      <c r="E32" s="7" t="s">
        <v>11</v>
      </c>
      <c r="F32" s="33">
        <f>SUMIFS(F5:F23,F5:F23,"&gt;0")</f>
        <v>0</v>
      </c>
      <c r="L32" s="7" t="s">
        <v>11</v>
      </c>
      <c r="M32" s="33">
        <f>SUMIFS(M5:M23,M5:M23,"&gt;0")</f>
        <v>0</v>
      </c>
    </row>
    <row r="33" spans="1:6" x14ac:dyDescent="0.2">
      <c r="A33" s="2"/>
      <c r="B33" s="42"/>
      <c r="C33" s="42"/>
      <c r="D33" s="42"/>
      <c r="E33" s="2"/>
      <c r="F33" s="2"/>
    </row>
    <row r="34" spans="1:6" ht="15.75" x14ac:dyDescent="0.25">
      <c r="A34" s="2"/>
      <c r="C34" s="2"/>
      <c r="D34" s="2"/>
      <c r="E34" s="8" t="s">
        <v>10</v>
      </c>
      <c r="F34" s="34">
        <f>SUM(F32)-M32+B33</f>
        <v>0</v>
      </c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B38" s="7"/>
      <c r="C38" s="7"/>
      <c r="D38" s="9"/>
    </row>
    <row r="39" spans="1:6" x14ac:dyDescent="0.2">
      <c r="A39" s="2"/>
      <c r="B39" s="2"/>
      <c r="C39" s="2"/>
      <c r="D39" s="2"/>
      <c r="E39" s="2"/>
      <c r="F39" s="2"/>
    </row>
  </sheetData>
  <sheetProtection algorithmName="SHA-512" hashValue="IHSltfPsuPptgiAh6zpgSV2SIb2Vfr3L+oe/0aBargWLkPvepc2Qai6fPOoofc++l1kIImkGF3PZQNPsJxIO7Q==" saltValue="YQqzP/O6UlikpjVYqXQCvQ==" spinCount="100000" sheet="1" objects="1" scenarios="1" selectLockedCells="1"/>
  <mergeCells count="5">
    <mergeCell ref="A2:M2"/>
    <mergeCell ref="A3:F3"/>
    <mergeCell ref="G3:M3"/>
    <mergeCell ref="B33:D33"/>
    <mergeCell ref="B32:D32"/>
  </mergeCells>
  <phoneticPr fontId="3" type="noConversion"/>
  <conditionalFormatting sqref="B5:B30">
    <cfRule type="expression" dxfId="42" priority="13" stopIfTrue="1">
      <formula>C5="A"</formula>
    </cfRule>
    <cfRule type="expression" dxfId="41" priority="14" stopIfTrue="1">
      <formula>C5="C"</formula>
    </cfRule>
    <cfRule type="expression" dxfId="40" priority="15" stopIfTrue="1">
      <formula>C5="D"</formula>
    </cfRule>
    <cfRule type="expression" dxfId="39" priority="16" stopIfTrue="1">
      <formula>C5="P"</formula>
    </cfRule>
  </conditionalFormatting>
  <conditionalFormatting sqref="F34">
    <cfRule type="cellIs" dxfId="38" priority="25" stopIfTrue="1" operator="lessThan">
      <formula>0</formula>
    </cfRule>
  </conditionalFormatting>
  <conditionalFormatting sqref="H5:H30">
    <cfRule type="cellIs" dxfId="37" priority="2" stopIfTrue="1" operator="equal">
      <formula>"NO"</formula>
    </cfRule>
  </conditionalFormatting>
  <conditionalFormatting sqref="I5:I30">
    <cfRule type="expression" dxfId="36" priority="21" stopIfTrue="1">
      <formula>J5="A"</formula>
    </cfRule>
    <cfRule type="expression" dxfId="35" priority="22" stopIfTrue="1">
      <formula>J5="C"</formula>
    </cfRule>
    <cfRule type="expression" dxfId="34" priority="23" stopIfTrue="1">
      <formula>J5="D"</formula>
    </cfRule>
    <cfRule type="expression" dxfId="33" priority="24" stopIfTrue="1">
      <formula>J5="P"</formula>
    </cfRule>
  </conditionalFormatting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F31" destinationFile="J:\FANTACALCIO_12-13\squadre\karkleki.htm"/>
    <webPublishItem id="2599" divId="22_giornata_27-01-13_foglio_conteggi_2599" sourceType="range" sourceRef="A2:F31" destinationFile="J:\FANTACALCIO_12-13\squadre\karkleki.htm"/>
    <webPublishItem id="20986" divId="01_giornata_25-08-13_foglio_conteggi_20986" sourceType="range" sourceRef="A2:F31" destinationFile="E:\FANTACALCIO_13-14\squadre\karkleki.htm"/>
    <webPublishItem id="8297" divId="1_giornata_22-08-10_foglio_conteggi_8297" sourceType="range" sourceRef="A2:F31" destinationFile="E:\documenti mario\vignalimario.it\fantacalcio\FANTACALCIO_10-11\squadre\karkleki.htm"/>
    <webPublishItem id="8499" divId="01_giornata_31-08-14_foglio_conteggi_8499" sourceType="range" sourceRef="A2:F39" destinationFile="E:\FANTACALCIO_14-15\squadre\karkleki.htm"/>
    <webPublishItem id="6709" divId="01_giornata_31-08-14_foglio_conteggi_6709" sourceType="range" sourceRef="A4:F39" destinationFile="E:\FANTACALCIO_14-15\squadre\karkleki.htm"/>
    <webPublishItem id="313" divId="foglio_conteggi_313" sourceType="range" sourceRef="B2:F31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H783"/>
  <sheetViews>
    <sheetView workbookViewId="0">
      <pane ySplit="1" topLeftCell="A2" activePane="bottomLeft" state="frozen"/>
      <selection pane="bottomLeft" activeCell="A2" sqref="A2:H677"/>
    </sheetView>
  </sheetViews>
  <sheetFormatPr defaultRowHeight="12.75" x14ac:dyDescent="0.2"/>
  <cols>
    <col min="1" max="1" width="6.7109375" bestFit="1" customWidth="1"/>
    <col min="2" max="2" width="27.85546875" bestFit="1" customWidth="1"/>
    <col min="3" max="3" width="9.7109375" bestFit="1" customWidth="1"/>
    <col min="4" max="4" width="13.140625" bestFit="1" customWidth="1"/>
    <col min="5" max="5" width="10.85546875" bestFit="1" customWidth="1"/>
    <col min="6" max="6" width="6.28515625" bestFit="1" customWidth="1"/>
    <col min="7" max="7" width="8.28515625" bestFit="1" customWidth="1"/>
    <col min="8" max="8" width="12.28515625" bestFit="1" customWidth="1"/>
  </cols>
  <sheetData>
    <row r="1" spans="1:8" s="1" customFormat="1" x14ac:dyDescent="0.2">
      <c r="A1" s="16" t="s">
        <v>0</v>
      </c>
      <c r="B1" s="16" t="s">
        <v>1</v>
      </c>
      <c r="C1" s="16" t="s">
        <v>2</v>
      </c>
      <c r="D1" s="16" t="s">
        <v>14</v>
      </c>
      <c r="E1" s="16" t="s">
        <v>15</v>
      </c>
      <c r="F1" s="16" t="s">
        <v>3</v>
      </c>
      <c r="G1" s="17" t="s">
        <v>16</v>
      </c>
      <c r="H1" s="18" t="s">
        <v>17</v>
      </c>
    </row>
    <row r="2" spans="1:8" s="1" customFormat="1" x14ac:dyDescent="0.2">
      <c r="A2" s="23">
        <v>761</v>
      </c>
      <c r="B2" s="12" t="str">
        <f>VLOOKUP(A2,'[3]dati excel gazzetta'!$1:$1048576,4,FALSE)</f>
        <v>Audero *</v>
      </c>
      <c r="C2" s="13" t="str">
        <f>VLOOKUP(A2,'[3]dati excel gazzetta'!$1:$1048576,5,FALSE)</f>
        <v>Como</v>
      </c>
      <c r="D2" s="13" t="str">
        <f>IF(ISNA(ERROR.TYPE(FIND("*",VLOOKUP(A2,'[3]dati excel gazzetta'!$1:$1048576,4,FALSE)))),"NO","SI")</f>
        <v>NO</v>
      </c>
      <c r="E2" s="13">
        <f>VLOOKUP(A2,'[3]dati excel gazzetta'!$1:$1048576,6,FALSE)</f>
        <v>2</v>
      </c>
      <c r="F2" s="14" t="str">
        <f>VLOOKUP(A2,'[3]dati excel gazzetta'!$1:$1048576,2,FALSE)</f>
        <v>P</v>
      </c>
      <c r="G2" s="24">
        <f>COUNTIF([3]Rose!$1:$1048576,B2)</f>
        <v>0</v>
      </c>
      <c r="H2" s="15" t="str">
        <f>IF(G2&gt;0,"NO",IF(D2="SI","SI","NO"))</f>
        <v>NO</v>
      </c>
    </row>
    <row r="3" spans="1:8" s="1" customFormat="1" x14ac:dyDescent="0.2">
      <c r="A3" s="23">
        <v>5822</v>
      </c>
      <c r="B3" s="12" t="str">
        <f>VLOOKUP(A3,'[3]dati excel gazzetta'!$1:$1048576,4,FALSE)</f>
        <v>Bagnolini</v>
      </c>
      <c r="C3" s="13" t="str">
        <f>VLOOKUP(A3,'[3]dati excel gazzetta'!$1:$1048576,5,FALSE)</f>
        <v>Bologna</v>
      </c>
      <c r="D3" s="13" t="str">
        <f>IF(ISNA(ERROR.TYPE(FIND("*",VLOOKUP(A3,'[3]dati excel gazzetta'!$1:$1048576,4,FALSE)))),"NO","SI")</f>
        <v>SI</v>
      </c>
      <c r="E3" s="13">
        <f>VLOOKUP(A3,'[3]dati excel gazzetta'!$1:$1048576,6,FALSE)</f>
        <v>1</v>
      </c>
      <c r="F3" s="14" t="str">
        <f>VLOOKUP(A3,'[3]dati excel gazzetta'!$1:$1048576,2,FALSE)</f>
        <v>P</v>
      </c>
      <c r="G3" s="24">
        <f>COUNTIF([3]Rose!$1:$1048576,B3)</f>
        <v>0</v>
      </c>
      <c r="H3" s="15" t="str">
        <f>IF(G3&gt;0,"NO",IF(D3="SI","SI","NO"))</f>
        <v>SI</v>
      </c>
    </row>
    <row r="4" spans="1:8" x14ac:dyDescent="0.2">
      <c r="A4" s="23">
        <v>4491</v>
      </c>
      <c r="B4" s="12" t="str">
        <f>VLOOKUP(A4,'[3]dati excel gazzetta'!$1:$1048576,4,FALSE)</f>
        <v>Berardi A.</v>
      </c>
      <c r="C4" s="13" t="str">
        <f>VLOOKUP(A4,'[3]dati excel gazzetta'!$1:$1048576,5,FALSE)</f>
        <v>Verona</v>
      </c>
      <c r="D4" s="13" t="str">
        <f>IF(ISNA(ERROR.TYPE(FIND("*",VLOOKUP(A4,'[3]dati excel gazzetta'!$1:$1048576,4,FALSE)))),"NO","SI")</f>
        <v>SI</v>
      </c>
      <c r="E4" s="13">
        <f>VLOOKUP(A4,'[3]dati excel gazzetta'!$1:$1048576,6,FALSE)</f>
        <v>1</v>
      </c>
      <c r="F4" s="14" t="str">
        <f>VLOOKUP(A4,'[3]dati excel gazzetta'!$1:$1048576,2,FALSE)</f>
        <v>P</v>
      </c>
      <c r="G4" s="24">
        <f>COUNTIF([3]Rose!$1:$1048576,B4)</f>
        <v>0</v>
      </c>
      <c r="H4" s="15" t="str">
        <f>IF(G4&gt;0,"NO",IF(D4="SI","SI","NO"))</f>
        <v>SI</v>
      </c>
    </row>
    <row r="5" spans="1:8" x14ac:dyDescent="0.2">
      <c r="A5" s="23">
        <v>5521</v>
      </c>
      <c r="B5" s="12" t="str">
        <f>VLOOKUP(A5,'[3]dati excel gazzetta'!$1:$1048576,4,FALSE)</f>
        <v>Bertinato *</v>
      </c>
      <c r="C5" s="13" t="str">
        <f>VLOOKUP(A5,'[3]dati excel gazzetta'!$1:$1048576,5,FALSE)</f>
        <v>Venezia</v>
      </c>
      <c r="D5" s="13" t="str">
        <f>IF(ISNA(ERROR.TYPE(FIND("*",VLOOKUP(A5,'[3]dati excel gazzetta'!$1:$1048576,4,FALSE)))),"NO","SI")</f>
        <v>NO</v>
      </c>
      <c r="E5" s="13">
        <f>VLOOKUP(A5,'[3]dati excel gazzetta'!$1:$1048576,6,FALSE)</f>
        <v>1</v>
      </c>
      <c r="F5" s="14" t="str">
        <f>VLOOKUP(A5,'[3]dati excel gazzetta'!$1:$1048576,2,FALSE)</f>
        <v>P</v>
      </c>
      <c r="G5" s="24">
        <f>COUNTIF([3]Rose!$1:$1048576,B5)</f>
        <v>0</v>
      </c>
      <c r="H5" s="15" t="str">
        <f>IF(G5&gt;0,"NO",IF(D5="SI","SI","NO"))</f>
        <v>NO</v>
      </c>
    </row>
    <row r="6" spans="1:8" x14ac:dyDescent="0.2">
      <c r="A6" s="23">
        <v>5304</v>
      </c>
      <c r="B6" s="12" t="str">
        <f>VLOOKUP(A6,'[3]dati excel gazzetta'!$1:$1048576,4,FALSE)</f>
        <v>Boer *</v>
      </c>
      <c r="C6" s="13" t="str">
        <f>VLOOKUP(A6,'[3]dati excel gazzetta'!$1:$1048576,5,FALSE)</f>
        <v>Roma</v>
      </c>
      <c r="D6" s="13" t="str">
        <f>IF(ISNA(ERROR.TYPE(FIND("*",VLOOKUP(A6,'[3]dati excel gazzetta'!$1:$1048576,4,FALSE)))),"NO","SI")</f>
        <v>NO</v>
      </c>
      <c r="E6" s="13">
        <f>VLOOKUP(A6,'[3]dati excel gazzetta'!$1:$1048576,6,FALSE)</f>
        <v>1</v>
      </c>
      <c r="F6" s="14" t="str">
        <f>VLOOKUP(A6,'[3]dati excel gazzetta'!$1:$1048576,2,FALSE)</f>
        <v>P</v>
      </c>
      <c r="G6" s="24">
        <f>COUNTIF([3]Rose!$1:$1048576,B6)</f>
        <v>0</v>
      </c>
      <c r="H6" s="15" t="str">
        <f>IF(G6&gt;0,"NO",IF(D6="SI","SI","NO"))</f>
        <v>NO</v>
      </c>
    </row>
    <row r="7" spans="1:8" x14ac:dyDescent="0.2">
      <c r="A7" s="23">
        <v>4351</v>
      </c>
      <c r="B7" s="12" t="str">
        <f>VLOOKUP(A7,'[3]dati excel gazzetta'!$1:$1048576,4,FALSE)</f>
        <v>Brancolini</v>
      </c>
      <c r="C7" s="13" t="str">
        <f>VLOOKUP(A7,'[3]dati excel gazzetta'!$1:$1048576,5,FALSE)</f>
        <v>Empoli</v>
      </c>
      <c r="D7" s="13" t="str">
        <f>IF(ISNA(ERROR.TYPE(FIND("*",VLOOKUP(A7,'[3]dati excel gazzetta'!$1:$1048576,4,FALSE)))),"NO","SI")</f>
        <v>SI</v>
      </c>
      <c r="E7" s="13">
        <f>VLOOKUP(A7,'[3]dati excel gazzetta'!$1:$1048576,6,FALSE)</f>
        <v>1</v>
      </c>
      <c r="F7" s="14" t="str">
        <f>VLOOKUP(A7,'[3]dati excel gazzetta'!$1:$1048576,2,FALSE)</f>
        <v>P</v>
      </c>
      <c r="G7" s="24">
        <f>COUNTIF([3]Rose!$1:$1048576,B7)</f>
        <v>0</v>
      </c>
      <c r="H7" s="15" t="str">
        <f>IF(G7&gt;0,"NO",IF(D7="SI","SI","NO"))</f>
        <v>SI</v>
      </c>
    </row>
    <row r="8" spans="1:8" x14ac:dyDescent="0.2">
      <c r="A8" s="23">
        <v>6966</v>
      </c>
      <c r="B8" s="12" t="str">
        <f>VLOOKUP(A8,'[3]dati excel gazzetta'!$1:$1048576,4,FALSE)</f>
        <v>Butez</v>
      </c>
      <c r="C8" s="13" t="str">
        <f>VLOOKUP(A8,'[3]dati excel gazzetta'!$1:$1048576,5,FALSE)</f>
        <v>Como</v>
      </c>
      <c r="D8" s="13" t="str">
        <f>IF(ISNA(ERROR.TYPE(FIND("*",VLOOKUP(A8,'[3]dati excel gazzetta'!$1:$1048576,4,FALSE)))),"NO","SI")</f>
        <v>SI</v>
      </c>
      <c r="E8" s="13">
        <f>VLOOKUP(A8,'[3]dati excel gazzetta'!$1:$1048576,6,FALSE)</f>
        <v>7</v>
      </c>
      <c r="F8" s="14" t="str">
        <f>VLOOKUP(A8,'[3]dati excel gazzetta'!$1:$1048576,2,FALSE)</f>
        <v>P</v>
      </c>
      <c r="G8" s="24">
        <f>COUNTIF([3]Rose!$1:$1048576,B8)</f>
        <v>1</v>
      </c>
      <c r="H8" s="15" t="str">
        <f>IF(G8&gt;0,"NO",IF(D8="SI","SI","NO"))</f>
        <v>NO</v>
      </c>
    </row>
    <row r="9" spans="1:8" x14ac:dyDescent="0.2">
      <c r="A9" s="23">
        <v>7042</v>
      </c>
      <c r="B9" s="12" t="str">
        <f>VLOOKUP(A9,'[3]dati excel gazzetta'!$1:$1048576,4,FALSE)</f>
        <v>Calligaris</v>
      </c>
      <c r="C9" s="13" t="str">
        <f>VLOOKUP(A9,'[3]dati excel gazzetta'!$1:$1048576,5,FALSE)</f>
        <v>Inter</v>
      </c>
      <c r="D9" s="13" t="str">
        <f>IF(ISNA(ERROR.TYPE(FIND("*",VLOOKUP(A9,'[3]dati excel gazzetta'!$1:$1048576,4,FALSE)))),"NO","SI")</f>
        <v>SI</v>
      </c>
      <c r="E9" s="13">
        <f>VLOOKUP(A9,'[3]dati excel gazzetta'!$1:$1048576,6,FALSE)</f>
        <v>1</v>
      </c>
      <c r="F9" s="14" t="str">
        <f>VLOOKUP(A9,'[3]dati excel gazzetta'!$1:$1048576,2,FALSE)</f>
        <v>P</v>
      </c>
      <c r="G9" s="24">
        <f>COUNTIF([3]Rose!$1:$1048576,B9)</f>
        <v>0</v>
      </c>
      <c r="H9" s="15" t="str">
        <f>IF(G9&gt;0,"NO",IF(D9="SI","SI","NO"))</f>
        <v>SI</v>
      </c>
    </row>
    <row r="10" spans="1:8" x14ac:dyDescent="0.2">
      <c r="A10" s="23">
        <v>4360</v>
      </c>
      <c r="B10" s="12" t="str">
        <f>VLOOKUP(A10,'[3]dati excel gazzetta'!$1:$1048576,4,FALSE)</f>
        <v>Caprile</v>
      </c>
      <c r="C10" s="13" t="str">
        <f>VLOOKUP(A10,'[3]dati excel gazzetta'!$1:$1048576,5,FALSE)</f>
        <v>Cagliari</v>
      </c>
      <c r="D10" s="13" t="str">
        <f>IF(ISNA(ERROR.TYPE(FIND("*",VLOOKUP(A10,'[3]dati excel gazzetta'!$1:$1048576,4,FALSE)))),"NO","SI")</f>
        <v>SI</v>
      </c>
      <c r="E10" s="13">
        <f>VLOOKUP(A10,'[3]dati excel gazzetta'!$1:$1048576,6,FALSE)</f>
        <v>17</v>
      </c>
      <c r="F10" s="14" t="str">
        <f>VLOOKUP(A10,'[3]dati excel gazzetta'!$1:$1048576,2,FALSE)</f>
        <v>P</v>
      </c>
      <c r="G10" s="24">
        <f>COUNTIF([3]Rose!$1:$1048576,B10)</f>
        <v>0</v>
      </c>
      <c r="H10" s="15" t="str">
        <f>IF(G10&gt;0,"NO",IF(D10="SI","SI","NO"))</f>
        <v>SI</v>
      </c>
    </row>
    <row r="11" spans="1:8" x14ac:dyDescent="0.2">
      <c r="A11" s="23">
        <v>4431</v>
      </c>
      <c r="B11" s="12" t="str">
        <f>VLOOKUP(A11,'[3]dati excel gazzetta'!$1:$1048576,4,FALSE)</f>
        <v>Carnesecchi</v>
      </c>
      <c r="C11" s="13" t="str">
        <f>VLOOKUP(A11,'[3]dati excel gazzetta'!$1:$1048576,5,FALSE)</f>
        <v>Atalanta</v>
      </c>
      <c r="D11" s="13" t="str">
        <f>IF(ISNA(ERROR.TYPE(FIND("*",VLOOKUP(A11,'[3]dati excel gazzetta'!$1:$1048576,4,FALSE)))),"NO","SI")</f>
        <v>SI</v>
      </c>
      <c r="E11" s="13">
        <f>VLOOKUP(A11,'[3]dati excel gazzetta'!$1:$1048576,6,FALSE)</f>
        <v>15</v>
      </c>
      <c r="F11" s="14" t="str">
        <f>VLOOKUP(A11,'[3]dati excel gazzetta'!$1:$1048576,2,FALSE)</f>
        <v>P</v>
      </c>
      <c r="G11" s="24">
        <f>COUNTIF([3]Rose!$1:$1048576,B11)</f>
        <v>0</v>
      </c>
      <c r="H11" s="15" t="str">
        <f>IF(G11&gt;0,"NO",IF(D11="SI","SI","NO"))</f>
        <v>SI</v>
      </c>
    </row>
    <row r="12" spans="1:8" x14ac:dyDescent="0.2">
      <c r="A12" s="23">
        <v>6661</v>
      </c>
      <c r="B12" s="12" t="str">
        <f>VLOOKUP(A12,'[3]dati excel gazzetta'!$1:$1048576,4,FALSE)</f>
        <v>Chichizola *</v>
      </c>
      <c r="C12" s="13" t="str">
        <f>VLOOKUP(A12,'[3]dati excel gazzetta'!$1:$1048576,5,FALSE)</f>
        <v>Parma</v>
      </c>
      <c r="D12" s="13" t="str">
        <f>IF(ISNA(ERROR.TYPE(FIND("*",VLOOKUP(A12,'[3]dati excel gazzetta'!$1:$1048576,4,FALSE)))),"NO","SI")</f>
        <v>NO</v>
      </c>
      <c r="E12" s="13">
        <f>VLOOKUP(A12,'[3]dati excel gazzetta'!$1:$1048576,6,FALSE)</f>
        <v>1</v>
      </c>
      <c r="F12" s="14" t="str">
        <f>VLOOKUP(A12,'[3]dati excel gazzetta'!$1:$1048576,2,FALSE)</f>
        <v>P</v>
      </c>
      <c r="G12" s="24">
        <f>COUNTIF([3]Rose!$1:$1048576,B12)</f>
        <v>0</v>
      </c>
      <c r="H12" s="15" t="str">
        <f>IF(G12&gt;0,"NO",IF(D12="SI","SI","NO"))</f>
        <v>NO</v>
      </c>
    </row>
    <row r="13" spans="1:8" x14ac:dyDescent="0.2">
      <c r="A13" s="23">
        <v>6651</v>
      </c>
      <c r="B13" s="12" t="str">
        <f>VLOOKUP(A13,'[3]dati excel gazzetta'!$1:$1048576,4,FALSE)</f>
        <v>Chiorra *</v>
      </c>
      <c r="C13" s="13" t="str">
        <f>VLOOKUP(A13,'[3]dati excel gazzetta'!$1:$1048576,5,FALSE)</f>
        <v>Empoli</v>
      </c>
      <c r="D13" s="13" t="str">
        <f>IF(ISNA(ERROR.TYPE(FIND("*",VLOOKUP(A13,'[3]dati excel gazzetta'!$1:$1048576,4,FALSE)))),"NO","SI")</f>
        <v>NO</v>
      </c>
      <c r="E13" s="13">
        <f>VLOOKUP(A13,'[3]dati excel gazzetta'!$1:$1048576,6,FALSE)</f>
        <v>1</v>
      </c>
      <c r="F13" s="14" t="str">
        <f>VLOOKUP(A13,'[3]dati excel gazzetta'!$1:$1048576,2,FALSE)</f>
        <v>P</v>
      </c>
      <c r="G13" s="24">
        <f>COUNTIF([3]Rose!$1:$1048576,B13)</f>
        <v>0</v>
      </c>
      <c r="H13" s="15" t="str">
        <f>IF(G13&gt;0,"NO",IF(D13="SI","SI","NO"))</f>
        <v>NO</v>
      </c>
    </row>
    <row r="14" spans="1:8" x14ac:dyDescent="0.2">
      <c r="A14" s="23">
        <v>6403</v>
      </c>
      <c r="B14" s="12" t="str">
        <f>VLOOKUP(A14,'[3]dati excel gazzetta'!$1:$1048576,4,FALSE)</f>
        <v>Christensen O. *</v>
      </c>
      <c r="C14" s="13" t="str">
        <f>VLOOKUP(A14,'[3]dati excel gazzetta'!$1:$1048576,5,FALSE)</f>
        <v>Fiorentina</v>
      </c>
      <c r="D14" s="13" t="str">
        <f>IF(ISNA(ERROR.TYPE(FIND("*",VLOOKUP(A14,'[3]dati excel gazzetta'!$1:$1048576,4,FALSE)))),"NO","SI")</f>
        <v>NO</v>
      </c>
      <c r="E14" s="13">
        <f>VLOOKUP(A14,'[3]dati excel gazzetta'!$1:$1048576,6,FALSE)</f>
        <v>1</v>
      </c>
      <c r="F14" s="14" t="str">
        <f>VLOOKUP(A14,'[3]dati excel gazzetta'!$1:$1048576,2,FALSE)</f>
        <v>P</v>
      </c>
      <c r="G14" s="24">
        <f>COUNTIF([3]Rose!$1:$1048576,B14)</f>
        <v>0</v>
      </c>
      <c r="H14" s="15" t="str">
        <f>IF(G14&gt;0,"NO",IF(D14="SI","SI","NO"))</f>
        <v>NO</v>
      </c>
    </row>
    <row r="15" spans="1:8" x14ac:dyDescent="0.2">
      <c r="A15" s="23">
        <v>4929</v>
      </c>
      <c r="B15" s="12" t="str">
        <f>VLOOKUP(A15,'[3]dati excel gazzetta'!$1:$1048576,4,FALSE)</f>
        <v>Ciocci</v>
      </c>
      <c r="C15" s="13" t="str">
        <f>VLOOKUP(A15,'[3]dati excel gazzetta'!$1:$1048576,5,FALSE)</f>
        <v>Cagliari</v>
      </c>
      <c r="D15" s="13" t="str">
        <f>IF(ISNA(ERROR.TYPE(FIND("*",VLOOKUP(A15,'[3]dati excel gazzetta'!$1:$1048576,4,FALSE)))),"NO","SI")</f>
        <v>SI</v>
      </c>
      <c r="E15" s="13">
        <f>VLOOKUP(A15,'[3]dati excel gazzetta'!$1:$1048576,6,FALSE)</f>
        <v>1</v>
      </c>
      <c r="F15" s="14" t="str">
        <f>VLOOKUP(A15,'[3]dati excel gazzetta'!$1:$1048576,2,FALSE)</f>
        <v>P</v>
      </c>
      <c r="G15" s="24">
        <f>COUNTIF([3]Rose!$1:$1048576,B15)</f>
        <v>0</v>
      </c>
      <c r="H15" s="15" t="str">
        <f>IF(G15&gt;0,"NO",IF(D15="SI","SI","NO"))</f>
        <v>SI</v>
      </c>
    </row>
    <row r="16" spans="1:8" x14ac:dyDescent="0.2">
      <c r="A16" s="23">
        <v>2845</v>
      </c>
      <c r="B16" s="12" t="str">
        <f>VLOOKUP(A16,'[3]dati excel gazzetta'!$1:$1048576,4,FALSE)</f>
        <v>Contini</v>
      </c>
      <c r="C16" s="13" t="str">
        <f>VLOOKUP(A16,'[3]dati excel gazzetta'!$1:$1048576,5,FALSE)</f>
        <v>Napoli</v>
      </c>
      <c r="D16" s="13" t="str">
        <f>IF(ISNA(ERROR.TYPE(FIND("*",VLOOKUP(A16,'[3]dati excel gazzetta'!$1:$1048576,4,FALSE)))),"NO","SI")</f>
        <v>SI</v>
      </c>
      <c r="E16" s="13">
        <f>VLOOKUP(A16,'[3]dati excel gazzetta'!$1:$1048576,6,FALSE)</f>
        <v>1</v>
      </c>
      <c r="F16" s="14" t="str">
        <f>VLOOKUP(A16,'[3]dati excel gazzetta'!$1:$1048576,2,FALSE)</f>
        <v>P</v>
      </c>
      <c r="G16" s="24">
        <f>COUNTIF([3]Rose!$1:$1048576,B16)</f>
        <v>1</v>
      </c>
      <c r="H16" s="15" t="str">
        <f>IF(G16&gt;0,"NO",IF(D16="SI","SI","NO"))</f>
        <v>NO</v>
      </c>
    </row>
    <row r="17" spans="1:8" x14ac:dyDescent="0.2">
      <c r="A17" s="23">
        <v>6662</v>
      </c>
      <c r="B17" s="12" t="str">
        <f>VLOOKUP(A17,'[3]dati excel gazzetta'!$1:$1048576,4,FALSE)</f>
        <v>Corvi</v>
      </c>
      <c r="C17" s="13" t="str">
        <f>VLOOKUP(A17,'[3]dati excel gazzetta'!$1:$1048576,5,FALSE)</f>
        <v>Parma</v>
      </c>
      <c r="D17" s="13" t="str">
        <f>IF(ISNA(ERROR.TYPE(FIND("*",VLOOKUP(A17,'[3]dati excel gazzetta'!$1:$1048576,4,FALSE)))),"NO","SI")</f>
        <v>SI</v>
      </c>
      <c r="E17" s="13">
        <f>VLOOKUP(A17,'[3]dati excel gazzetta'!$1:$1048576,6,FALSE)</f>
        <v>1</v>
      </c>
      <c r="F17" s="14" t="str">
        <f>VLOOKUP(A17,'[3]dati excel gazzetta'!$1:$1048576,2,FALSE)</f>
        <v>P</v>
      </c>
      <c r="G17" s="24">
        <f>COUNTIF([3]Rose!$1:$1048576,B17)</f>
        <v>0</v>
      </c>
      <c r="H17" s="15" t="str">
        <f>IF(G17&gt;0,"NO",IF(D17="SI","SI","NO"))</f>
        <v>SI</v>
      </c>
    </row>
    <row r="18" spans="1:8" x14ac:dyDescent="0.2">
      <c r="A18" s="23">
        <v>2178</v>
      </c>
      <c r="B18" s="12" t="str">
        <f>VLOOKUP(A18,'[3]dati excel gazzetta'!$1:$1048576,4,FALSE)</f>
        <v>Cragno *</v>
      </c>
      <c r="C18" s="13" t="str">
        <f>VLOOKUP(A18,'[3]dati excel gazzetta'!$1:$1048576,5,FALSE)</f>
        <v>Monza</v>
      </c>
      <c r="D18" s="13" t="str">
        <f>IF(ISNA(ERROR.TYPE(FIND("*",VLOOKUP(A18,'[3]dati excel gazzetta'!$1:$1048576,4,FALSE)))),"NO","SI")</f>
        <v>NO</v>
      </c>
      <c r="E18" s="13">
        <f>VLOOKUP(A18,'[3]dati excel gazzetta'!$1:$1048576,6,FALSE)</f>
        <v>1</v>
      </c>
      <c r="F18" s="14" t="str">
        <f>VLOOKUP(A18,'[3]dati excel gazzetta'!$1:$1048576,2,FALSE)</f>
        <v>P</v>
      </c>
      <c r="G18" s="24">
        <f>COUNTIF([3]Rose!$1:$1048576,B18)</f>
        <v>0</v>
      </c>
      <c r="H18" s="15" t="str">
        <f>IF(G18&gt;0,"NO",IF(D18="SI","SI","NO"))</f>
        <v>NO</v>
      </c>
    </row>
    <row r="19" spans="1:8" x14ac:dyDescent="0.2">
      <c r="A19" s="23">
        <v>2521</v>
      </c>
      <c r="B19" s="12" t="str">
        <f>VLOOKUP(A19,'[3]dati excel gazzetta'!$1:$1048576,4,FALSE)</f>
        <v>De Gea</v>
      </c>
      <c r="C19" s="13" t="str">
        <f>VLOOKUP(A19,'[3]dati excel gazzetta'!$1:$1048576,5,FALSE)</f>
        <v>Fiorentina</v>
      </c>
      <c r="D19" s="13" t="str">
        <f>IF(ISNA(ERROR.TYPE(FIND("*",VLOOKUP(A19,'[3]dati excel gazzetta'!$1:$1048576,4,FALSE)))),"NO","SI")</f>
        <v>SI</v>
      </c>
      <c r="E19" s="13">
        <f>VLOOKUP(A19,'[3]dati excel gazzetta'!$1:$1048576,6,FALSE)</f>
        <v>18</v>
      </c>
      <c r="F19" s="14" t="str">
        <f>VLOOKUP(A19,'[3]dati excel gazzetta'!$1:$1048576,2,FALSE)</f>
        <v>P</v>
      </c>
      <c r="G19" s="24">
        <f>COUNTIF([3]Rose!$1:$1048576,B19)</f>
        <v>0</v>
      </c>
      <c r="H19" s="15" t="str">
        <f>IF(G19&gt;0,"NO",IF(D19="SI","SI","NO"))</f>
        <v>SI</v>
      </c>
    </row>
    <row r="20" spans="1:8" x14ac:dyDescent="0.2">
      <c r="A20" s="23">
        <v>7048</v>
      </c>
      <c r="B20" s="12" t="str">
        <f>VLOOKUP(A20,'[3]dati excel gazzetta'!$1:$1048576,4,FALSE)</f>
        <v>De Marzi</v>
      </c>
      <c r="C20" s="13" t="str">
        <f>VLOOKUP(A20,'[3]dati excel gazzetta'!$1:$1048576,5,FALSE)</f>
        <v>Roma</v>
      </c>
      <c r="D20" s="13" t="str">
        <f>IF(ISNA(ERROR.TYPE(FIND("*",VLOOKUP(A20,'[3]dati excel gazzetta'!$1:$1048576,4,FALSE)))),"NO","SI")</f>
        <v>SI</v>
      </c>
      <c r="E20" s="13">
        <f>VLOOKUP(A20,'[3]dati excel gazzetta'!$1:$1048576,6,FALSE)</f>
        <v>1</v>
      </c>
      <c r="F20" s="14" t="str">
        <f>VLOOKUP(A20,'[3]dati excel gazzetta'!$1:$1048576,2,FALSE)</f>
        <v>P</v>
      </c>
      <c r="G20" s="24">
        <f>COUNTIF([3]Rose!$1:$1048576,B20)</f>
        <v>0</v>
      </c>
      <c r="H20" s="15" t="str">
        <f>IF(G20&gt;0,"NO",IF(D20="SI","SI","NO"))</f>
        <v>SI</v>
      </c>
    </row>
    <row r="21" spans="1:8" x14ac:dyDescent="0.2">
      <c r="A21" s="23">
        <v>1926</v>
      </c>
      <c r="B21" s="12" t="str">
        <f>VLOOKUP(A21,'[3]dati excel gazzetta'!$1:$1048576,4,FALSE)</f>
        <v>Di Gennaro</v>
      </c>
      <c r="C21" s="13" t="str">
        <f>VLOOKUP(A21,'[3]dati excel gazzetta'!$1:$1048576,5,FALSE)</f>
        <v>Inter</v>
      </c>
      <c r="D21" s="13" t="str">
        <f>IF(ISNA(ERROR.TYPE(FIND("*",VLOOKUP(A21,'[3]dati excel gazzetta'!$1:$1048576,4,FALSE)))),"NO","SI")</f>
        <v>SI</v>
      </c>
      <c r="E21" s="13">
        <f>VLOOKUP(A21,'[3]dati excel gazzetta'!$1:$1048576,6,FALSE)</f>
        <v>1</v>
      </c>
      <c r="F21" s="14" t="str">
        <f>VLOOKUP(A21,'[3]dati excel gazzetta'!$1:$1048576,2,FALSE)</f>
        <v>P</v>
      </c>
      <c r="G21" s="24">
        <f>COUNTIF([3]Rose!$1:$1048576,B21)</f>
        <v>4</v>
      </c>
      <c r="H21" s="15" t="str">
        <f>IF(G21&gt;0,"NO",IF(D21="SI","SI","NO"))</f>
        <v>NO</v>
      </c>
    </row>
    <row r="22" spans="1:8" x14ac:dyDescent="0.2">
      <c r="A22" s="23">
        <v>5876</v>
      </c>
      <c r="B22" s="12" t="str">
        <f>VLOOKUP(A22,'[3]dati excel gazzetta'!$1:$1048576,4,FALSE)</f>
        <v>Di Gregorio</v>
      </c>
      <c r="C22" s="13" t="str">
        <f>VLOOKUP(A22,'[3]dati excel gazzetta'!$1:$1048576,5,FALSE)</f>
        <v>Juventus</v>
      </c>
      <c r="D22" s="13" t="str">
        <f>IF(ISNA(ERROR.TYPE(FIND("*",VLOOKUP(A22,'[3]dati excel gazzetta'!$1:$1048576,4,FALSE)))),"NO","SI")</f>
        <v>SI</v>
      </c>
      <c r="E22" s="13">
        <f>VLOOKUP(A22,'[3]dati excel gazzetta'!$1:$1048576,6,FALSE)</f>
        <v>14</v>
      </c>
      <c r="F22" s="14" t="str">
        <f>VLOOKUP(A22,'[3]dati excel gazzetta'!$1:$1048576,2,FALSE)</f>
        <v>P</v>
      </c>
      <c r="G22" s="24">
        <f>COUNTIF([3]Rose!$1:$1048576,B22)</f>
        <v>3</v>
      </c>
      <c r="H22" s="15" t="str">
        <f>IF(G22&gt;0,"NO",IF(D22="SI","SI","NO"))</f>
        <v>NO</v>
      </c>
    </row>
    <row r="23" spans="1:8" x14ac:dyDescent="0.2">
      <c r="A23" s="23">
        <v>216</v>
      </c>
      <c r="B23" s="12" t="str">
        <f>VLOOKUP(A23,'[3]dati excel gazzetta'!$1:$1048576,4,FALSE)</f>
        <v>Donnarumma An.</v>
      </c>
      <c r="C23" s="13" t="str">
        <f>VLOOKUP(A23,'[3]dati excel gazzetta'!$1:$1048576,5,FALSE)</f>
        <v>Torino</v>
      </c>
      <c r="D23" s="13" t="str">
        <f>IF(ISNA(ERROR.TYPE(FIND("*",VLOOKUP(A23,'[3]dati excel gazzetta'!$1:$1048576,4,FALSE)))),"NO","SI")</f>
        <v>SI</v>
      </c>
      <c r="E23" s="13">
        <f>VLOOKUP(A23,'[3]dati excel gazzetta'!$1:$1048576,6,FALSE)</f>
        <v>1</v>
      </c>
      <c r="F23" s="14" t="str">
        <f>VLOOKUP(A23,'[3]dati excel gazzetta'!$1:$1048576,2,FALSE)</f>
        <v>P</v>
      </c>
      <c r="G23" s="24">
        <f>COUNTIF([3]Rose!$1:$1048576,B23)</f>
        <v>0</v>
      </c>
      <c r="H23" s="15" t="str">
        <f>IF(G23&gt;0,"NO",IF(D23="SI","SI","NO"))</f>
        <v>SI</v>
      </c>
    </row>
    <row r="24" spans="1:8" x14ac:dyDescent="0.2">
      <c r="A24" s="23">
        <v>2134</v>
      </c>
      <c r="B24" s="12" t="str">
        <f>VLOOKUP(A24,'[3]dati excel gazzetta'!$1:$1048576,4,FALSE)</f>
        <v>Falcone</v>
      </c>
      <c r="C24" s="13" t="str">
        <f>VLOOKUP(A24,'[3]dati excel gazzetta'!$1:$1048576,5,FALSE)</f>
        <v>Lecce</v>
      </c>
      <c r="D24" s="13" t="str">
        <f>IF(ISNA(ERROR.TYPE(FIND("*",VLOOKUP(A24,'[3]dati excel gazzetta'!$1:$1048576,4,FALSE)))),"NO","SI")</f>
        <v>SI</v>
      </c>
      <c r="E24" s="13">
        <f>VLOOKUP(A24,'[3]dati excel gazzetta'!$1:$1048576,6,FALSE)</f>
        <v>11</v>
      </c>
      <c r="F24" s="14" t="str">
        <f>VLOOKUP(A24,'[3]dati excel gazzetta'!$1:$1048576,2,FALSE)</f>
        <v>P</v>
      </c>
      <c r="G24" s="24">
        <f>COUNTIF([3]Rose!$1:$1048576,B24)</f>
        <v>0</v>
      </c>
      <c r="H24" s="15" t="str">
        <f>IF(G24&gt;0,"NO",IF(D24="SI","SI","NO"))</f>
        <v>SI</v>
      </c>
    </row>
    <row r="25" spans="1:8" x14ac:dyDescent="0.2">
      <c r="A25" s="23">
        <v>2401</v>
      </c>
      <c r="B25" s="12" t="str">
        <f>VLOOKUP(A25,'[3]dati excel gazzetta'!$1:$1048576,4,FALSE)</f>
        <v>Fruchtl</v>
      </c>
      <c r="C25" s="13" t="str">
        <f>VLOOKUP(A25,'[3]dati excel gazzetta'!$1:$1048576,5,FALSE)</f>
        <v>Lecce</v>
      </c>
      <c r="D25" s="13" t="str">
        <f>IF(ISNA(ERROR.TYPE(FIND("*",VLOOKUP(A25,'[3]dati excel gazzetta'!$1:$1048576,4,FALSE)))),"NO","SI")</f>
        <v>SI</v>
      </c>
      <c r="E25" s="13">
        <f>VLOOKUP(A25,'[3]dati excel gazzetta'!$1:$1048576,6,FALSE)</f>
        <v>1</v>
      </c>
      <c r="F25" s="14" t="str">
        <f>VLOOKUP(A25,'[3]dati excel gazzetta'!$1:$1048576,2,FALSE)</f>
        <v>P</v>
      </c>
      <c r="G25" s="24">
        <f>COUNTIF([3]Rose!$1:$1048576,B25)</f>
        <v>0</v>
      </c>
      <c r="H25" s="15" t="str">
        <f>IF(G25&gt;0,"NO",IF(D25="SI","SI","NO"))</f>
        <v>SI</v>
      </c>
    </row>
    <row r="26" spans="1:8" x14ac:dyDescent="0.2">
      <c r="A26" s="23">
        <v>6417</v>
      </c>
      <c r="B26" s="12" t="str">
        <f>VLOOKUP(A26,'[3]dati excel gazzetta'!$1:$1048576,4,FALSE)</f>
        <v>Furlanetto</v>
      </c>
      <c r="C26" s="13" t="str">
        <f>VLOOKUP(A26,'[3]dati excel gazzetta'!$1:$1048576,5,FALSE)</f>
        <v>Lazio</v>
      </c>
      <c r="D26" s="13" t="str">
        <f>IF(ISNA(ERROR.TYPE(FIND("*",VLOOKUP(A26,'[3]dati excel gazzetta'!$1:$1048576,4,FALSE)))),"NO","SI")</f>
        <v>SI</v>
      </c>
      <c r="E26" s="13">
        <f>VLOOKUP(A26,'[3]dati excel gazzetta'!$1:$1048576,6,FALSE)</f>
        <v>1</v>
      </c>
      <c r="F26" s="14" t="str">
        <f>VLOOKUP(A26,'[3]dati excel gazzetta'!$1:$1048576,2,FALSE)</f>
        <v>P</v>
      </c>
      <c r="G26" s="24">
        <f>COUNTIF([3]Rose!$1:$1048576,B26)</f>
        <v>0</v>
      </c>
      <c r="H26" s="15" t="str">
        <f>IF(G26&gt;0,"NO",IF(D26="SI","SI","NO"))</f>
        <v>SI</v>
      </c>
    </row>
    <row r="27" spans="1:8" x14ac:dyDescent="0.2">
      <c r="A27" s="23">
        <v>610</v>
      </c>
      <c r="B27" s="12" t="str">
        <f>VLOOKUP(A27,'[3]dati excel gazzetta'!$1:$1048576,4,FALSE)</f>
        <v>Gollini</v>
      </c>
      <c r="C27" s="13" t="str">
        <f>VLOOKUP(A27,'[3]dati excel gazzetta'!$1:$1048576,5,FALSE)</f>
        <v>Roma</v>
      </c>
      <c r="D27" s="13" t="str">
        <f>IF(ISNA(ERROR.TYPE(FIND("*",VLOOKUP(A27,'[3]dati excel gazzetta'!$1:$1048576,4,FALSE)))),"NO","SI")</f>
        <v>SI</v>
      </c>
      <c r="E27" s="13">
        <f>VLOOKUP(A27,'[3]dati excel gazzetta'!$1:$1048576,6,FALSE)</f>
        <v>1</v>
      </c>
      <c r="F27" s="14" t="str">
        <f>VLOOKUP(A27,'[3]dati excel gazzetta'!$1:$1048576,2,FALSE)</f>
        <v>P</v>
      </c>
      <c r="G27" s="24">
        <f>COUNTIF([3]Rose!$1:$1048576,B27)</f>
        <v>0</v>
      </c>
      <c r="H27" s="15" t="str">
        <f>IF(G27&gt;0,"NO",IF(D27="SI","SI","NO"))</f>
        <v>SI</v>
      </c>
    </row>
    <row r="28" spans="1:8" x14ac:dyDescent="0.2">
      <c r="A28" s="23">
        <v>6671</v>
      </c>
      <c r="B28" s="12" t="str">
        <f>VLOOKUP(A28,'[3]dati excel gazzetta'!$1:$1048576,4,FALSE)</f>
        <v>Grandi</v>
      </c>
      <c r="C28" s="13" t="str">
        <f>VLOOKUP(A28,'[3]dati excel gazzetta'!$1:$1048576,5,FALSE)</f>
        <v>Venezia</v>
      </c>
      <c r="D28" s="13" t="str">
        <f>IF(ISNA(ERROR.TYPE(FIND("*",VLOOKUP(A28,'[3]dati excel gazzetta'!$1:$1048576,4,FALSE)))),"NO","SI")</f>
        <v>SI</v>
      </c>
      <c r="E28" s="13">
        <f>VLOOKUP(A28,'[3]dati excel gazzetta'!$1:$1048576,6,FALSE)</f>
        <v>1</v>
      </c>
      <c r="F28" s="14" t="str">
        <f>VLOOKUP(A28,'[3]dati excel gazzetta'!$1:$1048576,2,FALSE)</f>
        <v>P</v>
      </c>
      <c r="G28" s="24">
        <f>COUNTIF([3]Rose!$1:$1048576,B28)</f>
        <v>0</v>
      </c>
      <c r="H28" s="15" t="str">
        <f>IF(G28&gt;0,"NO",IF(D28="SI","SI","NO"))</f>
        <v>SI</v>
      </c>
    </row>
    <row r="29" spans="1:8" x14ac:dyDescent="0.2">
      <c r="A29" s="23">
        <v>4425</v>
      </c>
      <c r="B29" s="12" t="str">
        <f>VLOOKUP(A29,'[3]dati excel gazzetta'!$1:$1048576,4,FALSE)</f>
        <v>Joronen</v>
      </c>
      <c r="C29" s="13" t="str">
        <f>VLOOKUP(A29,'[3]dati excel gazzetta'!$1:$1048576,5,FALSE)</f>
        <v>Venezia</v>
      </c>
      <c r="D29" s="13" t="str">
        <f>IF(ISNA(ERROR.TYPE(FIND("*",VLOOKUP(A29,'[3]dati excel gazzetta'!$1:$1048576,4,FALSE)))),"NO","SI")</f>
        <v>SI</v>
      </c>
      <c r="E29" s="13">
        <f>VLOOKUP(A29,'[3]dati excel gazzetta'!$1:$1048576,6,FALSE)</f>
        <v>2</v>
      </c>
      <c r="F29" s="14" t="str">
        <f>VLOOKUP(A29,'[3]dati excel gazzetta'!$1:$1048576,2,FALSE)</f>
        <v>P</v>
      </c>
      <c r="G29" s="24">
        <f>COUNTIF([3]Rose!$1:$1048576,B29)</f>
        <v>0</v>
      </c>
      <c r="H29" s="15" t="str">
        <f>IF(G29&gt;0,"NO",IF(D29="SI","SI","NO"))</f>
        <v>SI</v>
      </c>
    </row>
    <row r="30" spans="1:8" x14ac:dyDescent="0.2">
      <c r="A30" s="23">
        <v>188</v>
      </c>
      <c r="B30" s="12" t="str">
        <f>VLOOKUP(A30,'[3]dati excel gazzetta'!$1:$1048576,4,FALSE)</f>
        <v>Leali</v>
      </c>
      <c r="C30" s="13" t="str">
        <f>VLOOKUP(A30,'[3]dati excel gazzetta'!$1:$1048576,5,FALSE)</f>
        <v>Genoa</v>
      </c>
      <c r="D30" s="13" t="str">
        <f>IF(ISNA(ERROR.TYPE(FIND("*",VLOOKUP(A30,'[3]dati excel gazzetta'!$1:$1048576,4,FALSE)))),"NO","SI")</f>
        <v>SI</v>
      </c>
      <c r="E30" s="13">
        <f>VLOOKUP(A30,'[3]dati excel gazzetta'!$1:$1048576,6,FALSE)</f>
        <v>15</v>
      </c>
      <c r="F30" s="14" t="str">
        <f>VLOOKUP(A30,'[3]dati excel gazzetta'!$1:$1048576,2,FALSE)</f>
        <v>P</v>
      </c>
      <c r="G30" s="24">
        <f>COUNTIF([3]Rose!$1:$1048576,B30)</f>
        <v>0</v>
      </c>
      <c r="H30" s="15" t="str">
        <f>IF(G30&gt;0,"NO",IF(D30="SI","SI","NO"))</f>
        <v>SI</v>
      </c>
    </row>
    <row r="31" spans="1:8" x14ac:dyDescent="0.2">
      <c r="A31" s="23">
        <v>4312</v>
      </c>
      <c r="B31" s="12" t="str">
        <f>VLOOKUP(A31,'[3]dati excel gazzetta'!$1:$1048576,4,FALSE)</f>
        <v>Maignan</v>
      </c>
      <c r="C31" s="13" t="str">
        <f>VLOOKUP(A31,'[3]dati excel gazzetta'!$1:$1048576,5,FALSE)</f>
        <v>Milan</v>
      </c>
      <c r="D31" s="13" t="str">
        <f>IF(ISNA(ERROR.TYPE(FIND("*",VLOOKUP(A31,'[3]dati excel gazzetta'!$1:$1048576,4,FALSE)))),"NO","SI")</f>
        <v>SI</v>
      </c>
      <c r="E31" s="13">
        <f>VLOOKUP(A31,'[3]dati excel gazzetta'!$1:$1048576,6,FALSE)</f>
        <v>13</v>
      </c>
      <c r="F31" s="14" t="str">
        <f>VLOOKUP(A31,'[3]dati excel gazzetta'!$1:$1048576,2,FALSE)</f>
        <v>P</v>
      </c>
      <c r="G31" s="24">
        <f>COUNTIF([3]Rose!$1:$1048576,B31)</f>
        <v>1</v>
      </c>
      <c r="H31" s="15" t="str">
        <f>IF(G31&gt;0,"NO",IF(D31="SI","SI","NO"))</f>
        <v>NO</v>
      </c>
    </row>
    <row r="32" spans="1:8" x14ac:dyDescent="0.2">
      <c r="A32" s="23">
        <v>6482</v>
      </c>
      <c r="B32" s="12" t="str">
        <f>VLOOKUP(A32,'[3]dati excel gazzetta'!$1:$1048576,4,FALSE)</f>
        <v>Mandas</v>
      </c>
      <c r="C32" s="13" t="str">
        <f>VLOOKUP(A32,'[3]dati excel gazzetta'!$1:$1048576,5,FALSE)</f>
        <v>Lazio</v>
      </c>
      <c r="D32" s="13" t="str">
        <f>IF(ISNA(ERROR.TYPE(FIND("*",VLOOKUP(A32,'[3]dati excel gazzetta'!$1:$1048576,4,FALSE)))),"NO","SI")</f>
        <v>SI</v>
      </c>
      <c r="E32" s="13">
        <f>VLOOKUP(A32,'[3]dati excel gazzetta'!$1:$1048576,6,FALSE)</f>
        <v>5</v>
      </c>
      <c r="F32" s="14" t="str">
        <f>VLOOKUP(A32,'[3]dati excel gazzetta'!$1:$1048576,2,FALSE)</f>
        <v>P</v>
      </c>
      <c r="G32" s="24">
        <f>COUNTIF([3]Rose!$1:$1048576,B32)</f>
        <v>1</v>
      </c>
      <c r="H32" s="15" t="str">
        <f>IF(G32&gt;0,"NO",IF(D32="SI","SI","NO"))</f>
        <v>NO</v>
      </c>
    </row>
    <row r="33" spans="1:8" x14ac:dyDescent="0.2">
      <c r="A33" s="23">
        <v>797</v>
      </c>
      <c r="B33" s="12" t="str">
        <f>VLOOKUP(A33,'[3]dati excel gazzetta'!$1:$1048576,4,FALSE)</f>
        <v>Marcone</v>
      </c>
      <c r="C33" s="13" t="str">
        <f>VLOOKUP(A33,'[3]dati excel gazzetta'!$1:$1048576,5,FALSE)</f>
        <v>Parma</v>
      </c>
      <c r="D33" s="13" t="str">
        <f>IF(ISNA(ERROR.TYPE(FIND("*",VLOOKUP(A33,'[3]dati excel gazzetta'!$1:$1048576,4,FALSE)))),"NO","SI")</f>
        <v>SI</v>
      </c>
      <c r="E33" s="13">
        <f>VLOOKUP(A33,'[3]dati excel gazzetta'!$1:$1048576,6,FALSE)</f>
        <v>1</v>
      </c>
      <c r="F33" s="14" t="str">
        <f>VLOOKUP(A33,'[3]dati excel gazzetta'!$1:$1048576,2,FALSE)</f>
        <v>P</v>
      </c>
      <c r="G33" s="24">
        <f>COUNTIF([3]Rose!$1:$1048576,B33)</f>
        <v>0</v>
      </c>
      <c r="H33" s="15" t="str">
        <f>IF(G33&gt;0,"NO",IF(D33="SI","SI","NO"))</f>
        <v>SI</v>
      </c>
    </row>
    <row r="34" spans="1:8" x14ac:dyDescent="0.2">
      <c r="A34" s="23">
        <v>6824</v>
      </c>
      <c r="B34" s="12" t="str">
        <f>VLOOKUP(A34,'[3]dati excel gazzetta'!$1:$1048576,4,FALSE)</f>
        <v>Marin Re.</v>
      </c>
      <c r="C34" s="13" t="str">
        <f>VLOOKUP(A34,'[3]dati excel gazzetta'!$1:$1048576,5,FALSE)</f>
        <v>Roma</v>
      </c>
      <c r="D34" s="13" t="str">
        <f>IF(ISNA(ERROR.TYPE(FIND("*",VLOOKUP(A34,'[3]dati excel gazzetta'!$1:$1048576,4,FALSE)))),"NO","SI")</f>
        <v>SI</v>
      </c>
      <c r="E34" s="13">
        <f>VLOOKUP(A34,'[3]dati excel gazzetta'!$1:$1048576,6,FALSE)</f>
        <v>1</v>
      </c>
      <c r="F34" s="14" t="str">
        <f>VLOOKUP(A34,'[3]dati excel gazzetta'!$1:$1048576,2,FALSE)</f>
        <v>P</v>
      </c>
      <c r="G34" s="24">
        <f>COUNTIF([3]Rose!$1:$1048576,B34)</f>
        <v>0</v>
      </c>
      <c r="H34" s="15" t="str">
        <f>IF(G34&gt;0,"NO",IF(D34="SI","SI","NO"))</f>
        <v>SI</v>
      </c>
    </row>
    <row r="35" spans="1:8" x14ac:dyDescent="0.2">
      <c r="A35" s="23">
        <v>6184</v>
      </c>
      <c r="B35" s="12" t="str">
        <f>VLOOKUP(A35,'[3]dati excel gazzetta'!$1:$1048576,4,FALSE)</f>
        <v>Martinelli T.</v>
      </c>
      <c r="C35" s="13" t="str">
        <f>VLOOKUP(A35,'[3]dati excel gazzetta'!$1:$1048576,5,FALSE)</f>
        <v>Fiorentina</v>
      </c>
      <c r="D35" s="13" t="str">
        <f>IF(ISNA(ERROR.TYPE(FIND("*",VLOOKUP(A35,'[3]dati excel gazzetta'!$1:$1048576,4,FALSE)))),"NO","SI")</f>
        <v>SI</v>
      </c>
      <c r="E35" s="13">
        <f>VLOOKUP(A35,'[3]dati excel gazzetta'!$1:$1048576,6,FALSE)</f>
        <v>1</v>
      </c>
      <c r="F35" s="14" t="str">
        <f>VLOOKUP(A35,'[3]dati excel gazzetta'!$1:$1048576,2,FALSE)</f>
        <v>P</v>
      </c>
      <c r="G35" s="24">
        <f>COUNTIF([3]Rose!$1:$1048576,B35)</f>
        <v>0</v>
      </c>
      <c r="H35" s="15" t="str">
        <f>IF(G35&gt;0,"NO",IF(D35="SI","SI","NO"))</f>
        <v>SI</v>
      </c>
    </row>
    <row r="36" spans="1:8" x14ac:dyDescent="0.2">
      <c r="A36" s="23">
        <v>5116</v>
      </c>
      <c r="B36" s="12" t="str">
        <f>VLOOKUP(A36,'[3]dati excel gazzetta'!$1:$1048576,4,FALSE)</f>
        <v>Martinez Jo.</v>
      </c>
      <c r="C36" s="13" t="str">
        <f>VLOOKUP(A36,'[3]dati excel gazzetta'!$1:$1048576,5,FALSE)</f>
        <v>Inter</v>
      </c>
      <c r="D36" s="13" t="str">
        <f>IF(ISNA(ERROR.TYPE(FIND("*",VLOOKUP(A36,'[3]dati excel gazzetta'!$1:$1048576,4,FALSE)))),"NO","SI")</f>
        <v>SI</v>
      </c>
      <c r="E36" s="13">
        <f>VLOOKUP(A36,'[3]dati excel gazzetta'!$1:$1048576,6,FALSE)</f>
        <v>5</v>
      </c>
      <c r="F36" s="14" t="str">
        <f>VLOOKUP(A36,'[3]dati excel gazzetta'!$1:$1048576,2,FALSE)</f>
        <v>P</v>
      </c>
      <c r="G36" s="24">
        <f>COUNTIF([3]Rose!$1:$1048576,B36)</f>
        <v>5</v>
      </c>
      <c r="H36" s="15" t="str">
        <f>IF(G36&gt;0,"NO",IF(D36="SI","SI","NO"))</f>
        <v>NO</v>
      </c>
    </row>
    <row r="37" spans="1:8" x14ac:dyDescent="0.2">
      <c r="A37" s="23">
        <v>6818</v>
      </c>
      <c r="B37" s="12" t="str">
        <f>VLOOKUP(A37,'[3]dati excel gazzetta'!$1:$1048576,4,FALSE)</f>
        <v>Mazza</v>
      </c>
      <c r="C37" s="13" t="str">
        <f>VLOOKUP(A37,'[3]dati excel gazzetta'!$1:$1048576,5,FALSE)</f>
        <v>Monza</v>
      </c>
      <c r="D37" s="13" t="str">
        <f>IF(ISNA(ERROR.TYPE(FIND("*",VLOOKUP(A37,'[3]dati excel gazzetta'!$1:$1048576,4,FALSE)))),"NO","SI")</f>
        <v>SI</v>
      </c>
      <c r="E37" s="13">
        <f>VLOOKUP(A37,'[3]dati excel gazzetta'!$1:$1048576,6,FALSE)</f>
        <v>1</v>
      </c>
      <c r="F37" s="14" t="str">
        <f>VLOOKUP(A37,'[3]dati excel gazzetta'!$1:$1048576,2,FALSE)</f>
        <v>P</v>
      </c>
      <c r="G37" s="24">
        <f>COUNTIF([3]Rose!$1:$1048576,B37)</f>
        <v>0</v>
      </c>
      <c r="H37" s="15" t="str">
        <f>IF(G37&gt;0,"NO",IF(D37="SI","SI","NO"))</f>
        <v>SI</v>
      </c>
    </row>
    <row r="38" spans="1:8" x14ac:dyDescent="0.2">
      <c r="A38" s="23">
        <v>572</v>
      </c>
      <c r="B38" s="12" t="str">
        <f>VLOOKUP(A38,'[3]dati excel gazzetta'!$1:$1048576,4,FALSE)</f>
        <v>Meret</v>
      </c>
      <c r="C38" s="13" t="str">
        <f>VLOOKUP(A38,'[3]dati excel gazzetta'!$1:$1048576,5,FALSE)</f>
        <v>Napoli</v>
      </c>
      <c r="D38" s="13" t="str">
        <f>IF(ISNA(ERROR.TYPE(FIND("*",VLOOKUP(A38,'[3]dati excel gazzetta'!$1:$1048576,4,FALSE)))),"NO","SI")</f>
        <v>SI</v>
      </c>
      <c r="E38" s="13">
        <f>VLOOKUP(A38,'[3]dati excel gazzetta'!$1:$1048576,6,FALSE)</f>
        <v>18</v>
      </c>
      <c r="F38" s="14" t="str">
        <f>VLOOKUP(A38,'[3]dati excel gazzetta'!$1:$1048576,2,FALSE)</f>
        <v>P</v>
      </c>
      <c r="G38" s="24">
        <f>COUNTIF([3]Rose!$1:$1048576,B38)</f>
        <v>1</v>
      </c>
      <c r="H38" s="15" t="str">
        <f>IF(G38&gt;0,"NO",IF(D38="SI","SI","NO"))</f>
        <v>NO</v>
      </c>
    </row>
    <row r="39" spans="1:8" x14ac:dyDescent="0.2">
      <c r="A39" s="23">
        <v>2170</v>
      </c>
      <c r="B39" s="12" t="str">
        <f>VLOOKUP(A39,'[3]dati excel gazzetta'!$1:$1048576,4,FALSE)</f>
        <v>Milinkovic-Savic V.</v>
      </c>
      <c r="C39" s="13" t="str">
        <f>VLOOKUP(A39,'[3]dati excel gazzetta'!$1:$1048576,5,FALSE)</f>
        <v>Torino</v>
      </c>
      <c r="D39" s="13" t="str">
        <f>IF(ISNA(ERROR.TYPE(FIND("*",VLOOKUP(A39,'[3]dati excel gazzetta'!$1:$1048576,4,FALSE)))),"NO","SI")</f>
        <v>SI</v>
      </c>
      <c r="E39" s="13">
        <f>VLOOKUP(A39,'[3]dati excel gazzetta'!$1:$1048576,6,FALSE)</f>
        <v>18</v>
      </c>
      <c r="F39" s="14" t="str">
        <f>VLOOKUP(A39,'[3]dati excel gazzetta'!$1:$1048576,2,FALSE)</f>
        <v>P</v>
      </c>
      <c r="G39" s="24">
        <f>COUNTIF([3]Rose!$1:$1048576,B39)</f>
        <v>0</v>
      </c>
      <c r="H39" s="15" t="str">
        <f>IF(G39&gt;0,"NO",IF(D39="SI","SI","NO"))</f>
        <v>SI</v>
      </c>
    </row>
    <row r="40" spans="1:8" x14ac:dyDescent="0.2">
      <c r="A40" s="23">
        <v>4957</v>
      </c>
      <c r="B40" s="12" t="str">
        <f>VLOOKUP(A40,'[3]dati excel gazzetta'!$1:$1048576,4,FALSE)</f>
        <v>Montipo'</v>
      </c>
      <c r="C40" s="13" t="str">
        <f>VLOOKUP(A40,'[3]dati excel gazzetta'!$1:$1048576,5,FALSE)</f>
        <v>Verona</v>
      </c>
      <c r="D40" s="13" t="str">
        <f>IF(ISNA(ERROR.TYPE(FIND("*",VLOOKUP(A40,'[3]dati excel gazzetta'!$1:$1048576,4,FALSE)))),"NO","SI")</f>
        <v>SI</v>
      </c>
      <c r="E40" s="13">
        <f>VLOOKUP(A40,'[3]dati excel gazzetta'!$1:$1048576,6,FALSE)</f>
        <v>8</v>
      </c>
      <c r="F40" s="14" t="str">
        <f>VLOOKUP(A40,'[3]dati excel gazzetta'!$1:$1048576,2,FALSE)</f>
        <v>P</v>
      </c>
      <c r="G40" s="24">
        <f>COUNTIF([3]Rose!$1:$1048576,B40)</f>
        <v>0</v>
      </c>
      <c r="H40" s="15" t="str">
        <f>IF(G40&gt;0,"NO",IF(D40="SI","SI","NO"))</f>
        <v>SI</v>
      </c>
    </row>
    <row r="41" spans="1:8" x14ac:dyDescent="0.2">
      <c r="A41" s="23">
        <v>2792</v>
      </c>
      <c r="B41" s="12" t="str">
        <f>VLOOKUP(A41,'[3]dati excel gazzetta'!$1:$1048576,4,FALSE)</f>
        <v>Musso *</v>
      </c>
      <c r="C41" s="13" t="str">
        <f>VLOOKUP(A41,'[3]dati excel gazzetta'!$1:$1048576,5,FALSE)</f>
        <v>Atalanta</v>
      </c>
      <c r="D41" s="13" t="str">
        <f>IF(ISNA(ERROR.TYPE(FIND("*",VLOOKUP(A41,'[3]dati excel gazzetta'!$1:$1048576,4,FALSE)))),"NO","SI")</f>
        <v>NO</v>
      </c>
      <c r="E41" s="13">
        <f>VLOOKUP(A41,'[3]dati excel gazzetta'!$1:$1048576,6,FALSE)</f>
        <v>4</v>
      </c>
      <c r="F41" s="14" t="str">
        <f>VLOOKUP(A41,'[3]dati excel gazzetta'!$1:$1048576,2,FALSE)</f>
        <v>P</v>
      </c>
      <c r="G41" s="24">
        <f>COUNTIF([3]Rose!$1:$1048576,B41)</f>
        <v>0</v>
      </c>
      <c r="H41" s="15" t="str">
        <f>IF(G41&gt;0,"NO",IF(D41="SI","SI","NO"))</f>
        <v>NO</v>
      </c>
    </row>
    <row r="42" spans="1:8" x14ac:dyDescent="0.2">
      <c r="A42" s="23">
        <v>6505</v>
      </c>
      <c r="B42" s="12" t="str">
        <f>VLOOKUP(A42,'[3]dati excel gazzetta'!$1:$1048576,4,FALSE)</f>
        <v>Nava</v>
      </c>
      <c r="C42" s="13" t="str">
        <f>VLOOKUP(A42,'[3]dati excel gazzetta'!$1:$1048576,5,FALSE)</f>
        <v>Milan</v>
      </c>
      <c r="D42" s="13" t="str">
        <f>IF(ISNA(ERROR.TYPE(FIND("*",VLOOKUP(A42,'[3]dati excel gazzetta'!$1:$1048576,4,FALSE)))),"NO","SI")</f>
        <v>SI</v>
      </c>
      <c r="E42" s="13">
        <f>VLOOKUP(A42,'[3]dati excel gazzetta'!$1:$1048576,6,FALSE)</f>
        <v>1</v>
      </c>
      <c r="F42" s="14" t="str">
        <f>VLOOKUP(A42,'[3]dati excel gazzetta'!$1:$1048576,2,FALSE)</f>
        <v>P</v>
      </c>
      <c r="G42" s="24">
        <f>COUNTIF([3]Rose!$1:$1048576,B42)</f>
        <v>1</v>
      </c>
      <c r="H42" s="15" t="str">
        <f>IF(G42&gt;0,"NO",IF(D42="SI","SI","NO"))</f>
        <v>NO</v>
      </c>
    </row>
    <row r="43" spans="1:8" x14ac:dyDescent="0.2">
      <c r="A43" s="23">
        <v>6462</v>
      </c>
      <c r="B43" s="12" t="str">
        <f>VLOOKUP(A43,'[3]dati excel gazzetta'!$1:$1048576,4,FALSE)</f>
        <v>Okoye</v>
      </c>
      <c r="C43" s="13" t="str">
        <f>VLOOKUP(A43,'[3]dati excel gazzetta'!$1:$1048576,5,FALSE)</f>
        <v>Udinese</v>
      </c>
      <c r="D43" s="13" t="str">
        <f>IF(ISNA(ERROR.TYPE(FIND("*",VLOOKUP(A43,'[3]dati excel gazzetta'!$1:$1048576,4,FALSE)))),"NO","SI")</f>
        <v>SI</v>
      </c>
      <c r="E43" s="13">
        <f>VLOOKUP(A43,'[3]dati excel gazzetta'!$1:$1048576,6,FALSE)</f>
        <v>7</v>
      </c>
      <c r="F43" s="14" t="str">
        <f>VLOOKUP(A43,'[3]dati excel gazzetta'!$1:$1048576,2,FALSE)</f>
        <v>P</v>
      </c>
      <c r="G43" s="24">
        <f>COUNTIF([3]Rose!$1:$1048576,B43)</f>
        <v>0</v>
      </c>
      <c r="H43" s="15" t="str">
        <f>IF(G43&gt;0,"NO",IF(D43="SI","SI","NO"))</f>
        <v>SI</v>
      </c>
    </row>
    <row r="44" spans="1:8" x14ac:dyDescent="0.2">
      <c r="A44" s="23">
        <v>543</v>
      </c>
      <c r="B44" s="12" t="str">
        <f>VLOOKUP(A44,'[3]dati excel gazzetta'!$1:$1048576,4,FALSE)</f>
        <v>Padelli</v>
      </c>
      <c r="C44" s="13" t="str">
        <f>VLOOKUP(A44,'[3]dati excel gazzetta'!$1:$1048576,5,FALSE)</f>
        <v>Udinese</v>
      </c>
      <c r="D44" s="13" t="str">
        <f>IF(ISNA(ERROR.TYPE(FIND("*",VLOOKUP(A44,'[3]dati excel gazzetta'!$1:$1048576,4,FALSE)))),"NO","SI")</f>
        <v>SI</v>
      </c>
      <c r="E44" s="13">
        <f>VLOOKUP(A44,'[3]dati excel gazzetta'!$1:$1048576,6,FALSE)</f>
        <v>2</v>
      </c>
      <c r="F44" s="14" t="str">
        <f>VLOOKUP(A44,'[3]dati excel gazzetta'!$1:$1048576,2,FALSE)</f>
        <v>P</v>
      </c>
      <c r="G44" s="24">
        <f>COUNTIF([3]Rose!$1:$1048576,B44)</f>
        <v>0</v>
      </c>
      <c r="H44" s="15" t="str">
        <f>IF(G44&gt;0,"NO",IF(D44="SI","SI","NO"))</f>
        <v>SI</v>
      </c>
    </row>
    <row r="45" spans="1:8" x14ac:dyDescent="0.2">
      <c r="A45" s="23">
        <v>5320</v>
      </c>
      <c r="B45" s="12" t="str">
        <f>VLOOKUP(A45,'[3]dati excel gazzetta'!$1:$1048576,4,FALSE)</f>
        <v>Paleari</v>
      </c>
      <c r="C45" s="13" t="str">
        <f>VLOOKUP(A45,'[3]dati excel gazzetta'!$1:$1048576,5,FALSE)</f>
        <v>Torino</v>
      </c>
      <c r="D45" s="13" t="str">
        <f>IF(ISNA(ERROR.TYPE(FIND("*",VLOOKUP(A45,'[3]dati excel gazzetta'!$1:$1048576,4,FALSE)))),"NO","SI")</f>
        <v>SI</v>
      </c>
      <c r="E45" s="13">
        <f>VLOOKUP(A45,'[3]dati excel gazzetta'!$1:$1048576,6,FALSE)</f>
        <v>1</v>
      </c>
      <c r="F45" s="14" t="str">
        <f>VLOOKUP(A45,'[3]dati excel gazzetta'!$1:$1048576,2,FALSE)</f>
        <v>P</v>
      </c>
      <c r="G45" s="24">
        <f>COUNTIF([3]Rose!$1:$1048576,B45)</f>
        <v>0</v>
      </c>
      <c r="H45" s="15" t="str">
        <f>IF(G45&gt;0,"NO",IF(D45="SI","SI","NO"))</f>
        <v>SI</v>
      </c>
    </row>
    <row r="46" spans="1:8" x14ac:dyDescent="0.2">
      <c r="A46" s="23">
        <v>511</v>
      </c>
      <c r="B46" s="12" t="str">
        <f>VLOOKUP(A46,'[3]dati excel gazzetta'!$1:$1048576,4,FALSE)</f>
        <v>Perilli</v>
      </c>
      <c r="C46" s="13" t="str">
        <f>VLOOKUP(A46,'[3]dati excel gazzetta'!$1:$1048576,5,FALSE)</f>
        <v>Verona</v>
      </c>
      <c r="D46" s="13" t="str">
        <f>IF(ISNA(ERROR.TYPE(FIND("*",VLOOKUP(A46,'[3]dati excel gazzetta'!$1:$1048576,4,FALSE)))),"NO","SI")</f>
        <v>SI</v>
      </c>
      <c r="E46" s="13">
        <f>VLOOKUP(A46,'[3]dati excel gazzetta'!$1:$1048576,6,FALSE)</f>
        <v>1</v>
      </c>
      <c r="F46" s="14" t="str">
        <f>VLOOKUP(A46,'[3]dati excel gazzetta'!$1:$1048576,2,FALSE)</f>
        <v>P</v>
      </c>
      <c r="G46" s="24">
        <f>COUNTIF([3]Rose!$1:$1048576,B46)</f>
        <v>0</v>
      </c>
      <c r="H46" s="15" t="str">
        <f>IF(G46&gt;0,"NO",IF(D46="SI","SI","NO"))</f>
        <v>SI</v>
      </c>
    </row>
    <row r="47" spans="1:8" x14ac:dyDescent="0.2">
      <c r="A47" s="23">
        <v>218</v>
      </c>
      <c r="B47" s="12" t="str">
        <f>VLOOKUP(A47,'[3]dati excel gazzetta'!$1:$1048576,4,FALSE)</f>
        <v>Perin</v>
      </c>
      <c r="C47" s="13" t="str">
        <f>VLOOKUP(A47,'[3]dati excel gazzetta'!$1:$1048576,5,FALSE)</f>
        <v>Juventus</v>
      </c>
      <c r="D47" s="13" t="str">
        <f>IF(ISNA(ERROR.TYPE(FIND("*",VLOOKUP(A47,'[3]dati excel gazzetta'!$1:$1048576,4,FALSE)))),"NO","SI")</f>
        <v>SI</v>
      </c>
      <c r="E47" s="13">
        <f>VLOOKUP(A47,'[3]dati excel gazzetta'!$1:$1048576,6,FALSE)</f>
        <v>4</v>
      </c>
      <c r="F47" s="14" t="str">
        <f>VLOOKUP(A47,'[3]dati excel gazzetta'!$1:$1048576,2,FALSE)</f>
        <v>P</v>
      </c>
      <c r="G47" s="24">
        <f>COUNTIF([3]Rose!$1:$1048576,B47)</f>
        <v>3</v>
      </c>
      <c r="H47" s="15" t="str">
        <f>IF(G47&gt;0,"NO",IF(D47="SI","SI","NO"))</f>
        <v>NO</v>
      </c>
    </row>
    <row r="48" spans="1:8" x14ac:dyDescent="0.2">
      <c r="A48" s="23">
        <v>673</v>
      </c>
      <c r="B48" s="12" t="str">
        <f>VLOOKUP(A48,'[3]dati excel gazzetta'!$1:$1048576,4,FALSE)</f>
        <v>Perisan *</v>
      </c>
      <c r="C48" s="13" t="str">
        <f>VLOOKUP(A48,'[3]dati excel gazzetta'!$1:$1048576,5,FALSE)</f>
        <v>Empoli</v>
      </c>
      <c r="D48" s="13" t="str">
        <f>IF(ISNA(ERROR.TYPE(FIND("*",VLOOKUP(A48,'[3]dati excel gazzetta'!$1:$1048576,4,FALSE)))),"NO","SI")</f>
        <v>NO</v>
      </c>
      <c r="E48" s="13">
        <f>VLOOKUP(A48,'[3]dati excel gazzetta'!$1:$1048576,6,FALSE)</f>
        <v>1</v>
      </c>
      <c r="F48" s="14" t="str">
        <f>VLOOKUP(A48,'[3]dati excel gazzetta'!$1:$1048576,2,FALSE)</f>
        <v>P</v>
      </c>
      <c r="G48" s="24">
        <f>COUNTIF([3]Rose!$1:$1048576,B48)</f>
        <v>0</v>
      </c>
      <c r="H48" s="15" t="str">
        <f>IF(G48&gt;0,"NO",IF(D48="SI","SI","NO"))</f>
        <v>NO</v>
      </c>
    </row>
    <row r="49" spans="1:8" x14ac:dyDescent="0.2">
      <c r="A49" s="23">
        <v>5707</v>
      </c>
      <c r="B49" s="12" t="str">
        <f>VLOOKUP(A49,'[3]dati excel gazzetta'!$1:$1048576,4,FALSE)</f>
        <v>Piana</v>
      </c>
      <c r="C49" s="13" t="str">
        <f>VLOOKUP(A49,'[3]dati excel gazzetta'!$1:$1048576,5,FALSE)</f>
        <v>Udinese</v>
      </c>
      <c r="D49" s="13" t="str">
        <f>IF(ISNA(ERROR.TYPE(FIND("*",VLOOKUP(A49,'[3]dati excel gazzetta'!$1:$1048576,4,FALSE)))),"NO","SI")</f>
        <v>SI</v>
      </c>
      <c r="E49" s="13">
        <f>VLOOKUP(A49,'[3]dati excel gazzetta'!$1:$1048576,6,FALSE)</f>
        <v>1</v>
      </c>
      <c r="F49" s="14" t="str">
        <f>VLOOKUP(A49,'[3]dati excel gazzetta'!$1:$1048576,2,FALSE)</f>
        <v>P</v>
      </c>
      <c r="G49" s="24">
        <f>COUNTIF([3]Rose!$1:$1048576,B49)</f>
        <v>0</v>
      </c>
      <c r="H49" s="15" t="str">
        <f>IF(G49&gt;0,"NO",IF(D49="SI","SI","NO"))</f>
        <v>SI</v>
      </c>
    </row>
    <row r="50" spans="1:8" x14ac:dyDescent="0.2">
      <c r="A50" s="23">
        <v>1930</v>
      </c>
      <c r="B50" s="12" t="str">
        <f>VLOOKUP(A50,'[3]dati excel gazzetta'!$1:$1048576,4,FALSE)</f>
        <v>Pinsoglio</v>
      </c>
      <c r="C50" s="13" t="str">
        <f>VLOOKUP(A50,'[3]dati excel gazzetta'!$1:$1048576,5,FALSE)</f>
        <v>Juventus</v>
      </c>
      <c r="D50" s="13" t="str">
        <f>IF(ISNA(ERROR.TYPE(FIND("*",VLOOKUP(A50,'[3]dati excel gazzetta'!$1:$1048576,4,FALSE)))),"NO","SI")</f>
        <v>SI</v>
      </c>
      <c r="E50" s="13">
        <f>VLOOKUP(A50,'[3]dati excel gazzetta'!$1:$1048576,6,FALSE)</f>
        <v>1</v>
      </c>
      <c r="F50" s="14" t="str">
        <f>VLOOKUP(A50,'[3]dati excel gazzetta'!$1:$1048576,2,FALSE)</f>
        <v>P</v>
      </c>
      <c r="G50" s="24">
        <f>COUNTIF([3]Rose!$1:$1048576,B50)</f>
        <v>2</v>
      </c>
      <c r="H50" s="15" t="str">
        <f>IF(G50&gt;0,"NO",IF(D50="SI","SI","NO"))</f>
        <v>NO</v>
      </c>
    </row>
    <row r="51" spans="1:8" x14ac:dyDescent="0.2">
      <c r="A51" s="23">
        <v>6682</v>
      </c>
      <c r="B51" s="12" t="str">
        <f>VLOOKUP(A51,'[3]dati excel gazzetta'!$1:$1048576,4,FALSE)</f>
        <v>Pizzignacco</v>
      </c>
      <c r="C51" s="13" t="str">
        <f>VLOOKUP(A51,'[3]dati excel gazzetta'!$1:$1048576,5,FALSE)</f>
        <v>Monza</v>
      </c>
      <c r="D51" s="13" t="str">
        <f>IF(ISNA(ERROR.TYPE(FIND("*",VLOOKUP(A51,'[3]dati excel gazzetta'!$1:$1048576,4,FALSE)))),"NO","SI")</f>
        <v>SI</v>
      </c>
      <c r="E51" s="13">
        <f>VLOOKUP(A51,'[3]dati excel gazzetta'!$1:$1048576,6,FALSE)</f>
        <v>2</v>
      </c>
      <c r="F51" s="14" t="str">
        <f>VLOOKUP(A51,'[3]dati excel gazzetta'!$1:$1048576,2,FALSE)</f>
        <v>P</v>
      </c>
      <c r="G51" s="24">
        <f>COUNTIF([3]Rose!$1:$1048576,B51)</f>
        <v>0</v>
      </c>
      <c r="H51" s="15" t="str">
        <f>IF(G51&gt;0,"NO",IF(D51="SI","SI","NO"))</f>
        <v>SI</v>
      </c>
    </row>
    <row r="52" spans="1:8" x14ac:dyDescent="0.2">
      <c r="A52" s="23">
        <v>2091</v>
      </c>
      <c r="B52" s="12" t="str">
        <f>VLOOKUP(A52,'[3]dati excel gazzetta'!$1:$1048576,4,FALSE)</f>
        <v>Plizzari *</v>
      </c>
      <c r="C52" s="13" t="str">
        <f>VLOOKUP(A52,'[3]dati excel gazzetta'!$1:$1048576,5,FALSE)</f>
        <v>Venezia</v>
      </c>
      <c r="D52" s="13" t="str">
        <f>IF(ISNA(ERROR.TYPE(FIND("*",VLOOKUP(A52,'[3]dati excel gazzetta'!$1:$1048576,4,FALSE)))),"NO","SI")</f>
        <v>NO</v>
      </c>
      <c r="E52" s="13">
        <f>VLOOKUP(A52,'[3]dati excel gazzetta'!$1:$1048576,6,FALSE)</f>
        <v>1</v>
      </c>
      <c r="F52" s="14" t="str">
        <f>VLOOKUP(A52,'[3]dati excel gazzetta'!$1:$1048576,2,FALSE)</f>
        <v>P</v>
      </c>
      <c r="G52" s="24">
        <f>COUNTIF([3]Rose!$1:$1048576,B52)</f>
        <v>0</v>
      </c>
      <c r="H52" s="15" t="str">
        <f>IF(G52&gt;0,"NO",IF(D52="SI","SI","NO"))</f>
        <v>NO</v>
      </c>
    </row>
    <row r="53" spans="1:8" x14ac:dyDescent="0.2">
      <c r="A53" s="23">
        <v>6210</v>
      </c>
      <c r="B53" s="12" t="str">
        <f>VLOOKUP(A53,'[3]dati excel gazzetta'!$1:$1048576,4,FALSE)</f>
        <v>Popa *</v>
      </c>
      <c r="C53" s="13" t="str">
        <f>VLOOKUP(A53,'[3]dati excel gazzetta'!$1:$1048576,5,FALSE)</f>
        <v>Torino</v>
      </c>
      <c r="D53" s="13" t="str">
        <f>IF(ISNA(ERROR.TYPE(FIND("*",VLOOKUP(A53,'[3]dati excel gazzetta'!$1:$1048576,4,FALSE)))),"NO","SI")</f>
        <v>NO</v>
      </c>
      <c r="E53" s="13">
        <f>VLOOKUP(A53,'[3]dati excel gazzetta'!$1:$1048576,6,FALSE)</f>
        <v>1</v>
      </c>
      <c r="F53" s="14" t="str">
        <f>VLOOKUP(A53,'[3]dati excel gazzetta'!$1:$1048576,2,FALSE)</f>
        <v>P</v>
      </c>
      <c r="G53" s="24">
        <f>COUNTIF([3]Rose!$1:$1048576,B53)</f>
        <v>0</v>
      </c>
      <c r="H53" s="15" t="str">
        <f>IF(G53&gt;0,"NO",IF(D53="SI","SI","NO"))</f>
        <v>NO</v>
      </c>
    </row>
    <row r="54" spans="1:8" x14ac:dyDescent="0.2">
      <c r="A54" s="23">
        <v>2814</v>
      </c>
      <c r="B54" s="12" t="str">
        <f>VLOOKUP(A54,'[3]dati excel gazzetta'!$1:$1048576,4,FALSE)</f>
        <v>Provedel</v>
      </c>
      <c r="C54" s="13" t="str">
        <f>VLOOKUP(A54,'[3]dati excel gazzetta'!$1:$1048576,5,FALSE)</f>
        <v>Lazio</v>
      </c>
      <c r="D54" s="13" t="str">
        <f>IF(ISNA(ERROR.TYPE(FIND("*",VLOOKUP(A54,'[3]dati excel gazzetta'!$1:$1048576,4,FALSE)))),"NO","SI")</f>
        <v>SI</v>
      </c>
      <c r="E54" s="13">
        <f>VLOOKUP(A54,'[3]dati excel gazzetta'!$1:$1048576,6,FALSE)</f>
        <v>9</v>
      </c>
      <c r="F54" s="14" t="str">
        <f>VLOOKUP(A54,'[3]dati excel gazzetta'!$1:$1048576,2,FALSE)</f>
        <v>P</v>
      </c>
      <c r="G54" s="24">
        <f>COUNTIF([3]Rose!$1:$1048576,B54)</f>
        <v>1</v>
      </c>
      <c r="H54" s="15" t="str">
        <f>IF(G54&gt;0,"NO",IF(D54="SI","SI","NO"))</f>
        <v>NO</v>
      </c>
    </row>
    <row r="55" spans="1:8" x14ac:dyDescent="0.2">
      <c r="A55" s="23">
        <v>1843</v>
      </c>
      <c r="B55" s="12" t="str">
        <f>VLOOKUP(A55,'[3]dati excel gazzetta'!$1:$1048576,4,FALSE)</f>
        <v>Radu I.</v>
      </c>
      <c r="C55" s="13" t="str">
        <f>VLOOKUP(A55,'[3]dati excel gazzetta'!$1:$1048576,5,FALSE)</f>
        <v>Venezia</v>
      </c>
      <c r="D55" s="13" t="str">
        <f>IF(ISNA(ERROR.TYPE(FIND("*",VLOOKUP(A55,'[3]dati excel gazzetta'!$1:$1048576,4,FALSE)))),"NO","SI")</f>
        <v>SI</v>
      </c>
      <c r="E55" s="13">
        <f>VLOOKUP(A55,'[3]dati excel gazzetta'!$1:$1048576,6,FALSE)</f>
        <v>8</v>
      </c>
      <c r="F55" s="14" t="str">
        <f>VLOOKUP(A55,'[3]dati excel gazzetta'!$1:$1048576,2,FALSE)</f>
        <v>P</v>
      </c>
      <c r="G55" s="24">
        <f>COUNTIF([3]Rose!$1:$1048576,B55)</f>
        <v>0</v>
      </c>
      <c r="H55" s="15" t="str">
        <f>IF(G55&gt;0,"NO",IF(D55="SI","SI","NO"))</f>
        <v>SI</v>
      </c>
    </row>
    <row r="56" spans="1:8" x14ac:dyDescent="0.2">
      <c r="A56" s="23">
        <v>3</v>
      </c>
      <c r="B56" s="12" t="str">
        <f>VLOOKUP(A56,'[3]dati excel gazzetta'!$1:$1048576,4,FALSE)</f>
        <v>Radunovic *</v>
      </c>
      <c r="C56" s="13" t="str">
        <f>VLOOKUP(A56,'[3]dati excel gazzetta'!$1:$1048576,5,FALSE)</f>
        <v>Cagliari</v>
      </c>
      <c r="D56" s="13" t="str">
        <f>IF(ISNA(ERROR.TYPE(FIND("*",VLOOKUP(A56,'[3]dati excel gazzetta'!$1:$1048576,4,FALSE)))),"NO","SI")</f>
        <v>NO</v>
      </c>
      <c r="E56" s="13">
        <f>VLOOKUP(A56,'[3]dati excel gazzetta'!$1:$1048576,6,FALSE)</f>
        <v>1</v>
      </c>
      <c r="F56" s="14" t="str">
        <f>VLOOKUP(A56,'[3]dati excel gazzetta'!$1:$1048576,2,FALSE)</f>
        <v>P</v>
      </c>
      <c r="G56" s="24">
        <f>COUNTIF([3]Rose!$1:$1048576,B56)</f>
        <v>0</v>
      </c>
      <c r="H56" s="15" t="str">
        <f>IF(G56&gt;0,"NO",IF(D56="SI","SI","NO"))</f>
        <v>NO</v>
      </c>
    </row>
    <row r="57" spans="1:8" x14ac:dyDescent="0.2">
      <c r="A57" s="23">
        <v>2722</v>
      </c>
      <c r="B57" s="12" t="str">
        <f>VLOOKUP(A57,'[3]dati excel gazzetta'!$1:$1048576,4,FALSE)</f>
        <v>Ravaglia F.</v>
      </c>
      <c r="C57" s="13" t="str">
        <f>VLOOKUP(A57,'[3]dati excel gazzetta'!$1:$1048576,5,FALSE)</f>
        <v>Bologna</v>
      </c>
      <c r="D57" s="13" t="str">
        <f>IF(ISNA(ERROR.TYPE(FIND("*",VLOOKUP(A57,'[3]dati excel gazzetta'!$1:$1048576,4,FALSE)))),"NO","SI")</f>
        <v>SI</v>
      </c>
      <c r="E57" s="13">
        <f>VLOOKUP(A57,'[3]dati excel gazzetta'!$1:$1048576,6,FALSE)</f>
        <v>4</v>
      </c>
      <c r="F57" s="14" t="str">
        <f>VLOOKUP(A57,'[3]dati excel gazzetta'!$1:$1048576,2,FALSE)</f>
        <v>P</v>
      </c>
      <c r="G57" s="24">
        <f>COUNTIF([3]Rose!$1:$1048576,B57)</f>
        <v>0</v>
      </c>
      <c r="H57" s="15" t="str">
        <f>IF(G57&gt;0,"NO",IF(D57="SI","SI","NO"))</f>
        <v>SI</v>
      </c>
    </row>
    <row r="58" spans="1:8" x14ac:dyDescent="0.2">
      <c r="A58" s="23">
        <v>387</v>
      </c>
      <c r="B58" s="12" t="str">
        <f>VLOOKUP(A58,'[3]dati excel gazzetta'!$1:$1048576,4,FALSE)</f>
        <v>Reina</v>
      </c>
      <c r="C58" s="13" t="str">
        <f>VLOOKUP(A58,'[3]dati excel gazzetta'!$1:$1048576,5,FALSE)</f>
        <v>Como</v>
      </c>
      <c r="D58" s="13" t="str">
        <f>IF(ISNA(ERROR.TYPE(FIND("*",VLOOKUP(A58,'[3]dati excel gazzetta'!$1:$1048576,4,FALSE)))),"NO","SI")</f>
        <v>SI</v>
      </c>
      <c r="E58" s="13">
        <f>VLOOKUP(A58,'[3]dati excel gazzetta'!$1:$1048576,6,FALSE)</f>
        <v>5</v>
      </c>
      <c r="F58" s="14" t="str">
        <f>VLOOKUP(A58,'[3]dati excel gazzetta'!$1:$1048576,2,FALSE)</f>
        <v>P</v>
      </c>
      <c r="G58" s="24">
        <f>COUNTIF([3]Rose!$1:$1048576,B58)</f>
        <v>0</v>
      </c>
      <c r="H58" s="15" t="str">
        <f>IF(G58&gt;0,"NO",IF(D58="SI","SI","NO"))</f>
        <v>SI</v>
      </c>
    </row>
    <row r="59" spans="1:8" x14ac:dyDescent="0.2">
      <c r="A59" s="23">
        <v>5338</v>
      </c>
      <c r="B59" s="12" t="str">
        <f>VLOOKUP(A59,'[3]dati excel gazzetta'!$1:$1048576,4,FALSE)</f>
        <v>Rinaldi *</v>
      </c>
      <c r="C59" s="13" t="str">
        <f>VLOOKUP(A59,'[3]dati excel gazzetta'!$1:$1048576,5,FALSE)</f>
        <v>Parma</v>
      </c>
      <c r="D59" s="13" t="str">
        <f>IF(ISNA(ERROR.TYPE(FIND("*",VLOOKUP(A59,'[3]dati excel gazzetta'!$1:$1048576,4,FALSE)))),"NO","SI")</f>
        <v>NO</v>
      </c>
      <c r="E59" s="13">
        <f>VLOOKUP(A59,'[3]dati excel gazzetta'!$1:$1048576,6,FALSE)</f>
        <v>1</v>
      </c>
      <c r="F59" s="14" t="str">
        <f>VLOOKUP(A59,'[3]dati excel gazzetta'!$1:$1048576,2,FALSE)</f>
        <v>P</v>
      </c>
      <c r="G59" s="24">
        <f>COUNTIF([3]Rose!$1:$1048576,B59)</f>
        <v>0</v>
      </c>
      <c r="H59" s="15" t="str">
        <f>IF(G59&gt;0,"NO",IF(D59="SI","SI","NO"))</f>
        <v>NO</v>
      </c>
    </row>
    <row r="60" spans="1:8" x14ac:dyDescent="0.2">
      <c r="A60" s="23">
        <v>2297</v>
      </c>
      <c r="B60" s="12" t="str">
        <f>VLOOKUP(A60,'[3]dati excel gazzetta'!$1:$1048576,4,FALSE)</f>
        <v>Rossi F.</v>
      </c>
      <c r="C60" s="13" t="str">
        <f>VLOOKUP(A60,'[3]dati excel gazzetta'!$1:$1048576,5,FALSE)</f>
        <v>Atalanta</v>
      </c>
      <c r="D60" s="13" t="str">
        <f>IF(ISNA(ERROR.TYPE(FIND("*",VLOOKUP(A60,'[3]dati excel gazzetta'!$1:$1048576,4,FALSE)))),"NO","SI")</f>
        <v>SI</v>
      </c>
      <c r="E60" s="13">
        <f>VLOOKUP(A60,'[3]dati excel gazzetta'!$1:$1048576,6,FALSE)</f>
        <v>1</v>
      </c>
      <c r="F60" s="14" t="str">
        <f>VLOOKUP(A60,'[3]dati excel gazzetta'!$1:$1048576,2,FALSE)</f>
        <v>P</v>
      </c>
      <c r="G60" s="24">
        <f>COUNTIF([3]Rose!$1:$1048576,B60)</f>
        <v>0</v>
      </c>
      <c r="H60" s="15" t="str">
        <f>IF(G60&gt;0,"NO",IF(D60="SI","SI","NO"))</f>
        <v>SI</v>
      </c>
    </row>
    <row r="61" spans="1:8" x14ac:dyDescent="0.2">
      <c r="A61" s="23">
        <v>4270</v>
      </c>
      <c r="B61" s="12" t="str">
        <f>VLOOKUP(A61,'[3]dati excel gazzetta'!$1:$1048576,4,FALSE)</f>
        <v>Rui Patricio</v>
      </c>
      <c r="C61" s="13" t="str">
        <f>VLOOKUP(A61,'[3]dati excel gazzetta'!$1:$1048576,5,FALSE)</f>
        <v>Atalanta</v>
      </c>
      <c r="D61" s="13" t="str">
        <f>IF(ISNA(ERROR.TYPE(FIND("*",VLOOKUP(A61,'[3]dati excel gazzetta'!$1:$1048576,4,FALSE)))),"NO","SI")</f>
        <v>SI</v>
      </c>
      <c r="E61" s="13">
        <f>VLOOKUP(A61,'[3]dati excel gazzetta'!$1:$1048576,6,FALSE)</f>
        <v>2</v>
      </c>
      <c r="F61" s="14" t="str">
        <f>VLOOKUP(A61,'[3]dati excel gazzetta'!$1:$1048576,2,FALSE)</f>
        <v>P</v>
      </c>
      <c r="G61" s="24">
        <f>COUNTIF([3]Rose!$1:$1048576,B61)</f>
        <v>2</v>
      </c>
      <c r="H61" s="15" t="str">
        <f>IF(G61&gt;0,"NO",IF(D61="SI","SI","NO"))</f>
        <v>NO</v>
      </c>
    </row>
    <row r="62" spans="1:8" x14ac:dyDescent="0.2">
      <c r="A62" s="23">
        <v>5384</v>
      </c>
      <c r="B62" s="12" t="str">
        <f>VLOOKUP(A62,'[3]dati excel gazzetta'!$1:$1048576,4,FALSE)</f>
        <v>Ryan *</v>
      </c>
      <c r="C62" s="13" t="str">
        <f>VLOOKUP(A62,'[3]dati excel gazzetta'!$1:$1048576,5,FALSE)</f>
        <v>Roma</v>
      </c>
      <c r="D62" s="13" t="str">
        <f>IF(ISNA(ERROR.TYPE(FIND("*",VLOOKUP(A62,'[3]dati excel gazzetta'!$1:$1048576,4,FALSE)))),"NO","SI")</f>
        <v>NO</v>
      </c>
      <c r="E62" s="13">
        <f>VLOOKUP(A62,'[3]dati excel gazzetta'!$1:$1048576,6,FALSE)</f>
        <v>1</v>
      </c>
      <c r="F62" s="14" t="str">
        <f>VLOOKUP(A62,'[3]dati excel gazzetta'!$1:$1048576,2,FALSE)</f>
        <v>P</v>
      </c>
      <c r="G62" s="24">
        <f>COUNTIF([3]Rose!$1:$1048576,B62)</f>
        <v>0</v>
      </c>
      <c r="H62" s="15" t="str">
        <f>IF(G62&gt;0,"NO",IF(D62="SI","SI","NO"))</f>
        <v>NO</v>
      </c>
    </row>
    <row r="63" spans="1:8" x14ac:dyDescent="0.2">
      <c r="A63" s="23">
        <v>6523</v>
      </c>
      <c r="B63" s="12" t="str">
        <f>VLOOKUP(A63,'[3]dati excel gazzetta'!$1:$1048576,4,FALSE)</f>
        <v>Samooja</v>
      </c>
      <c r="C63" s="13" t="str">
        <f>VLOOKUP(A63,'[3]dati excel gazzetta'!$1:$1048576,5,FALSE)</f>
        <v>Lecce</v>
      </c>
      <c r="D63" s="13" t="str">
        <f>IF(ISNA(ERROR.TYPE(FIND("*",VLOOKUP(A63,'[3]dati excel gazzetta'!$1:$1048576,4,FALSE)))),"NO","SI")</f>
        <v>SI</v>
      </c>
      <c r="E63" s="13">
        <f>VLOOKUP(A63,'[3]dati excel gazzetta'!$1:$1048576,6,FALSE)</f>
        <v>1</v>
      </c>
      <c r="F63" s="14" t="str">
        <f>VLOOKUP(A63,'[3]dati excel gazzetta'!$1:$1048576,2,FALSE)</f>
        <v>P</v>
      </c>
      <c r="G63" s="24">
        <f>COUNTIF([3]Rose!$1:$1048576,B63)</f>
        <v>0</v>
      </c>
      <c r="H63" s="15" t="str">
        <f>IF(G63&gt;0,"NO",IF(D63="SI","SI","NO"))</f>
        <v>SI</v>
      </c>
    </row>
    <row r="64" spans="1:8" x14ac:dyDescent="0.2">
      <c r="A64" s="23">
        <v>6842</v>
      </c>
      <c r="B64" s="12" t="str">
        <f>VLOOKUP(A64,'[3]dati excel gazzetta'!$1:$1048576,4,FALSE)</f>
        <v>Sava</v>
      </c>
      <c r="C64" s="13" t="str">
        <f>VLOOKUP(A64,'[3]dati excel gazzetta'!$1:$1048576,5,FALSE)</f>
        <v>Udinese</v>
      </c>
      <c r="D64" s="13" t="str">
        <f>IF(ISNA(ERROR.TYPE(FIND("*",VLOOKUP(A64,'[3]dati excel gazzetta'!$1:$1048576,4,FALSE)))),"NO","SI")</f>
        <v>SI</v>
      </c>
      <c r="E64" s="13">
        <f>VLOOKUP(A64,'[3]dati excel gazzetta'!$1:$1048576,6,FALSE)</f>
        <v>8</v>
      </c>
      <c r="F64" s="14" t="str">
        <f>VLOOKUP(A64,'[3]dati excel gazzetta'!$1:$1048576,2,FALSE)</f>
        <v>P</v>
      </c>
      <c r="G64" s="24">
        <f>COUNTIF([3]Rose!$1:$1048576,B64)</f>
        <v>0</v>
      </c>
      <c r="H64" s="15" t="str">
        <f>IF(G64&gt;0,"NO",IF(D64="SI","SI","NO"))</f>
        <v>SI</v>
      </c>
    </row>
    <row r="65" spans="1:8" x14ac:dyDescent="0.2">
      <c r="A65" s="23">
        <v>574</v>
      </c>
      <c r="B65" s="12" t="str">
        <f>VLOOKUP(A65,'[3]dati excel gazzetta'!$1:$1048576,4,FALSE)</f>
        <v>Scuffet</v>
      </c>
      <c r="C65" s="13" t="str">
        <f>VLOOKUP(A65,'[3]dati excel gazzetta'!$1:$1048576,5,FALSE)</f>
        <v>Napoli</v>
      </c>
      <c r="D65" s="13" t="str">
        <f>IF(ISNA(ERROR.TYPE(FIND("*",VLOOKUP(A65,'[3]dati excel gazzetta'!$1:$1048576,4,FALSE)))),"NO","SI")</f>
        <v>SI</v>
      </c>
      <c r="E65" s="13">
        <f>VLOOKUP(A65,'[3]dati excel gazzetta'!$1:$1048576,6,FALSE)</f>
        <v>3</v>
      </c>
      <c r="F65" s="14" t="str">
        <f>VLOOKUP(A65,'[3]dati excel gazzetta'!$1:$1048576,2,FALSE)</f>
        <v>P</v>
      </c>
      <c r="G65" s="24">
        <f>COUNTIF([3]Rose!$1:$1048576,B65)</f>
        <v>1</v>
      </c>
      <c r="H65" s="15" t="str">
        <f>IF(G65&gt;0,"NO",IF(D65="SI","SI","NO"))</f>
        <v>NO</v>
      </c>
    </row>
    <row r="66" spans="1:8" x14ac:dyDescent="0.2">
      <c r="A66" s="23">
        <v>6919</v>
      </c>
      <c r="B66" s="12" t="str">
        <f>VLOOKUP(A66,'[3]dati excel gazzetta'!$1:$1048576,4,FALSE)</f>
        <v>Seghetti</v>
      </c>
      <c r="C66" s="13" t="str">
        <f>VLOOKUP(A66,'[3]dati excel gazzetta'!$1:$1048576,5,FALSE)</f>
        <v>Empoli</v>
      </c>
      <c r="D66" s="13" t="str">
        <f>IF(ISNA(ERROR.TYPE(FIND("*",VLOOKUP(A66,'[3]dati excel gazzetta'!$1:$1048576,4,FALSE)))),"NO","SI")</f>
        <v>SI</v>
      </c>
      <c r="E66" s="13">
        <f>VLOOKUP(A66,'[3]dati excel gazzetta'!$1:$1048576,6,FALSE)</f>
        <v>1</v>
      </c>
      <c r="F66" s="14" t="str">
        <f>VLOOKUP(A66,'[3]dati excel gazzetta'!$1:$1048576,2,FALSE)</f>
        <v>P</v>
      </c>
      <c r="G66" s="24">
        <f>COUNTIF([3]Rose!$1:$1048576,B66)</f>
        <v>0</v>
      </c>
      <c r="H66" s="15" t="str">
        <f>IF(G66&gt;0,"NO",IF(D66="SI","SI","NO"))</f>
        <v>SI</v>
      </c>
    </row>
    <row r="67" spans="1:8" x14ac:dyDescent="0.2">
      <c r="A67" s="23">
        <v>6970</v>
      </c>
      <c r="B67" s="12" t="str">
        <f>VLOOKUP(A67,'[3]dati excel gazzetta'!$1:$1048576,4,FALSE)</f>
        <v>Selvik *</v>
      </c>
      <c r="C67" s="13" t="str">
        <f>VLOOKUP(A67,'[3]dati excel gazzetta'!$1:$1048576,5,FALSE)</f>
        <v>Udinese</v>
      </c>
      <c r="D67" s="13" t="str">
        <f>IF(ISNA(ERROR.TYPE(FIND("*",VLOOKUP(A67,'[3]dati excel gazzetta'!$1:$1048576,4,FALSE)))),"NO","SI")</f>
        <v>NO</v>
      </c>
      <c r="E67" s="13">
        <f>VLOOKUP(A67,'[3]dati excel gazzetta'!$1:$1048576,6,FALSE)</f>
        <v>1</v>
      </c>
      <c r="F67" s="14" t="str">
        <f>VLOOKUP(A67,'[3]dati excel gazzetta'!$1:$1048576,2,FALSE)</f>
        <v>P</v>
      </c>
      <c r="G67" s="24">
        <f>COUNTIF([3]Rose!$1:$1048576,B67)</f>
        <v>0</v>
      </c>
      <c r="H67" s="15" t="str">
        <f>IF(G67&gt;0,"NO",IF(D67="SI","SI","NO"))</f>
        <v>NO</v>
      </c>
    </row>
    <row r="68" spans="1:8" x14ac:dyDescent="0.2">
      <c r="A68" s="23">
        <v>6650</v>
      </c>
      <c r="B68" s="12" t="str">
        <f>VLOOKUP(A68,'[3]dati excel gazzetta'!$1:$1048576,4,FALSE)</f>
        <v>Sherri</v>
      </c>
      <c r="C68" s="13" t="str">
        <f>VLOOKUP(A68,'[3]dati excel gazzetta'!$1:$1048576,5,FALSE)</f>
        <v>Cagliari</v>
      </c>
      <c r="D68" s="13" t="str">
        <f>IF(ISNA(ERROR.TYPE(FIND("*",VLOOKUP(A68,'[3]dati excel gazzetta'!$1:$1048576,4,FALSE)))),"NO","SI")</f>
        <v>SI</v>
      </c>
      <c r="E68" s="13">
        <f>VLOOKUP(A68,'[3]dati excel gazzetta'!$1:$1048576,6,FALSE)</f>
        <v>1</v>
      </c>
      <c r="F68" s="14" t="str">
        <f>VLOOKUP(A68,'[3]dati excel gazzetta'!$1:$1048576,2,FALSE)</f>
        <v>P</v>
      </c>
      <c r="G68" s="24">
        <f>COUNTIF([3]Rose!$1:$1048576,B68)</f>
        <v>0</v>
      </c>
      <c r="H68" s="15" t="str">
        <f>IF(G68&gt;0,"NO",IF(D68="SI","SI","NO"))</f>
        <v>SI</v>
      </c>
    </row>
    <row r="69" spans="1:8" x14ac:dyDescent="0.2">
      <c r="A69" s="23">
        <v>6991</v>
      </c>
      <c r="B69" s="12" t="str">
        <f>VLOOKUP(A69,'[3]dati excel gazzetta'!$1:$1048576,4,FALSE)</f>
        <v>Siegrist</v>
      </c>
      <c r="C69" s="13" t="str">
        <f>VLOOKUP(A69,'[3]dati excel gazzetta'!$1:$1048576,5,FALSE)</f>
        <v>Genoa</v>
      </c>
      <c r="D69" s="13" t="str">
        <f>IF(ISNA(ERROR.TYPE(FIND("*",VLOOKUP(A69,'[3]dati excel gazzetta'!$1:$1048576,4,FALSE)))),"NO","SI")</f>
        <v>SI</v>
      </c>
      <c r="E69" s="13">
        <f>VLOOKUP(A69,'[3]dati excel gazzetta'!$1:$1048576,6,FALSE)</f>
        <v>1</v>
      </c>
      <c r="F69" s="14" t="str">
        <f>VLOOKUP(A69,'[3]dati excel gazzetta'!$1:$1048576,2,FALSE)</f>
        <v>P</v>
      </c>
      <c r="G69" s="24">
        <f>COUNTIF([3]Rose!$1:$1048576,B69)</f>
        <v>0</v>
      </c>
      <c r="H69" s="15" t="str">
        <f>IF(G69&gt;0,"NO",IF(D69="SI","SI","NO"))</f>
        <v>SI</v>
      </c>
    </row>
    <row r="70" spans="1:8" x14ac:dyDescent="0.2">
      <c r="A70" s="23">
        <v>2211</v>
      </c>
      <c r="B70" s="12" t="str">
        <f>VLOOKUP(A70,'[3]dati excel gazzetta'!$1:$1048576,4,FALSE)</f>
        <v>Silvestri</v>
      </c>
      <c r="C70" s="13" t="str">
        <f>VLOOKUP(A70,'[3]dati excel gazzetta'!$1:$1048576,5,FALSE)</f>
        <v>Empoli</v>
      </c>
      <c r="D70" s="13" t="str">
        <f>IF(ISNA(ERROR.TYPE(FIND("*",VLOOKUP(A70,'[3]dati excel gazzetta'!$1:$1048576,4,FALSE)))),"NO","SI")</f>
        <v>SI</v>
      </c>
      <c r="E70" s="13">
        <f>VLOOKUP(A70,'[3]dati excel gazzetta'!$1:$1048576,6,FALSE)</f>
        <v>2</v>
      </c>
      <c r="F70" s="14" t="str">
        <f>VLOOKUP(A70,'[3]dati excel gazzetta'!$1:$1048576,2,FALSE)</f>
        <v>P</v>
      </c>
      <c r="G70" s="24">
        <f>COUNTIF([3]Rose!$1:$1048576,B70)</f>
        <v>0</v>
      </c>
      <c r="H70" s="15" t="str">
        <f>IF(G70&gt;0,"NO",IF(D70="SI","SI","NO"))</f>
        <v>SI</v>
      </c>
    </row>
    <row r="71" spans="1:8" x14ac:dyDescent="0.2">
      <c r="A71" s="23">
        <v>133</v>
      </c>
      <c r="B71" s="12" t="str">
        <f>VLOOKUP(A71,'[3]dati excel gazzetta'!$1:$1048576,4,FALSE)</f>
        <v>Skorupski</v>
      </c>
      <c r="C71" s="13" t="str">
        <f>VLOOKUP(A71,'[3]dati excel gazzetta'!$1:$1048576,5,FALSE)</f>
        <v>Bologna</v>
      </c>
      <c r="D71" s="13" t="str">
        <f>IF(ISNA(ERROR.TYPE(FIND("*",VLOOKUP(A71,'[3]dati excel gazzetta'!$1:$1048576,4,FALSE)))),"NO","SI")</f>
        <v>SI</v>
      </c>
      <c r="E71" s="13">
        <f>VLOOKUP(A71,'[3]dati excel gazzetta'!$1:$1048576,6,FALSE)</f>
        <v>14</v>
      </c>
      <c r="F71" s="14" t="str">
        <f>VLOOKUP(A71,'[3]dati excel gazzetta'!$1:$1048576,2,FALSE)</f>
        <v>P</v>
      </c>
      <c r="G71" s="24">
        <f>COUNTIF([3]Rose!$1:$1048576,B71)</f>
        <v>0</v>
      </c>
      <c r="H71" s="15" t="str">
        <f>IF(G71&gt;0,"NO",IF(D71="SI","SI","NO"))</f>
        <v>SI</v>
      </c>
    </row>
    <row r="72" spans="1:8" x14ac:dyDescent="0.2">
      <c r="A72" s="23">
        <v>219</v>
      </c>
      <c r="B72" s="12" t="str">
        <f>VLOOKUP(A72,'[3]dati excel gazzetta'!$1:$1048576,4,FALSE)</f>
        <v>Sommariva</v>
      </c>
      <c r="C72" s="13" t="str">
        <f>VLOOKUP(A72,'[3]dati excel gazzetta'!$1:$1048576,5,FALSE)</f>
        <v>Genoa</v>
      </c>
      <c r="D72" s="13" t="str">
        <f>IF(ISNA(ERROR.TYPE(FIND("*",VLOOKUP(A72,'[3]dati excel gazzetta'!$1:$1048576,4,FALSE)))),"NO","SI")</f>
        <v>SI</v>
      </c>
      <c r="E72" s="13">
        <f>VLOOKUP(A72,'[3]dati excel gazzetta'!$1:$1048576,6,FALSE)</f>
        <v>1</v>
      </c>
      <c r="F72" s="14" t="str">
        <f>VLOOKUP(A72,'[3]dati excel gazzetta'!$1:$1048576,2,FALSE)</f>
        <v>P</v>
      </c>
      <c r="G72" s="24">
        <f>COUNTIF([3]Rose!$1:$1048576,B72)</f>
        <v>0</v>
      </c>
      <c r="H72" s="15" t="str">
        <f>IF(G72&gt;0,"NO",IF(D72="SI","SI","NO"))</f>
        <v>SI</v>
      </c>
    </row>
    <row r="73" spans="1:8" x14ac:dyDescent="0.2">
      <c r="A73" s="23">
        <v>2428</v>
      </c>
      <c r="B73" s="12" t="str">
        <f>VLOOKUP(A73,'[3]dati excel gazzetta'!$1:$1048576,4,FALSE)</f>
        <v>Sommer</v>
      </c>
      <c r="C73" s="13" t="str">
        <f>VLOOKUP(A73,'[3]dati excel gazzetta'!$1:$1048576,5,FALSE)</f>
        <v>Inter</v>
      </c>
      <c r="D73" s="13" t="str">
        <f>IF(ISNA(ERROR.TYPE(FIND("*",VLOOKUP(A73,'[3]dati excel gazzetta'!$1:$1048576,4,FALSE)))),"NO","SI")</f>
        <v>SI</v>
      </c>
      <c r="E73" s="13">
        <f>VLOOKUP(A73,'[3]dati excel gazzetta'!$1:$1048576,6,FALSE)</f>
        <v>15</v>
      </c>
      <c r="F73" s="14" t="str">
        <f>VLOOKUP(A73,'[3]dati excel gazzetta'!$1:$1048576,2,FALSE)</f>
        <v>P</v>
      </c>
      <c r="G73" s="24">
        <f>COUNTIF([3]Rose!$1:$1048576,B73)</f>
        <v>5</v>
      </c>
      <c r="H73" s="15" t="str">
        <f>IF(G73&gt;0,"NO",IF(D73="SI","SI","NO"))</f>
        <v>NO</v>
      </c>
    </row>
    <row r="74" spans="1:8" x14ac:dyDescent="0.2">
      <c r="A74" s="23">
        <v>5853</v>
      </c>
      <c r="B74" s="12" t="str">
        <f>VLOOKUP(A74,'[3]dati excel gazzetta'!$1:$1048576,4,FALSE)</f>
        <v>Sorrentino A. *</v>
      </c>
      <c r="C74" s="13" t="str">
        <f>VLOOKUP(A74,'[3]dati excel gazzetta'!$1:$1048576,5,FALSE)</f>
        <v>Monza</v>
      </c>
      <c r="D74" s="13" t="str">
        <f>IF(ISNA(ERROR.TYPE(FIND("*",VLOOKUP(A74,'[3]dati excel gazzetta'!$1:$1048576,4,FALSE)))),"NO","SI")</f>
        <v>NO</v>
      </c>
      <c r="E74" s="13">
        <f>VLOOKUP(A74,'[3]dati excel gazzetta'!$1:$1048576,6,FALSE)</f>
        <v>1</v>
      </c>
      <c r="F74" s="14" t="str">
        <f>VLOOKUP(A74,'[3]dati excel gazzetta'!$1:$1048576,2,FALSE)</f>
        <v>P</v>
      </c>
      <c r="G74" s="24">
        <f>COUNTIF([3]Rose!$1:$1048576,B74)</f>
        <v>0</v>
      </c>
      <c r="H74" s="15" t="str">
        <f>IF(G74&gt;0,"NO",IF(D74="SI","SI","NO"))</f>
        <v>NO</v>
      </c>
    </row>
    <row r="75" spans="1:8" x14ac:dyDescent="0.2">
      <c r="A75" s="23">
        <v>4</v>
      </c>
      <c r="B75" s="12" t="str">
        <f>VLOOKUP(A75,'[3]dati excel gazzetta'!$1:$1048576,4,FALSE)</f>
        <v>Sportiello</v>
      </c>
      <c r="C75" s="13" t="str">
        <f>VLOOKUP(A75,'[3]dati excel gazzetta'!$1:$1048576,5,FALSE)</f>
        <v>Milan</v>
      </c>
      <c r="D75" s="13" t="str">
        <f>IF(ISNA(ERROR.TYPE(FIND("*",VLOOKUP(A75,'[3]dati excel gazzetta'!$1:$1048576,4,FALSE)))),"NO","SI")</f>
        <v>SI</v>
      </c>
      <c r="E75" s="13">
        <f>VLOOKUP(A75,'[3]dati excel gazzetta'!$1:$1048576,6,FALSE)</f>
        <v>1</v>
      </c>
      <c r="F75" s="14" t="str">
        <f>VLOOKUP(A75,'[3]dati excel gazzetta'!$1:$1048576,2,FALSE)</f>
        <v>P</v>
      </c>
      <c r="G75" s="24">
        <f>COUNTIF([3]Rose!$1:$1048576,B75)</f>
        <v>1</v>
      </c>
      <c r="H75" s="15" t="str">
        <f>IF(G75&gt;0,"NO",IF(D75="SI","SI","NO"))</f>
        <v>NO</v>
      </c>
    </row>
    <row r="76" spans="1:8" x14ac:dyDescent="0.2">
      <c r="A76" s="23">
        <v>6248</v>
      </c>
      <c r="B76" s="12" t="str">
        <f>VLOOKUP(A76,'[3]dati excel gazzetta'!$1:$1048576,4,FALSE)</f>
        <v>Stankovic F.</v>
      </c>
      <c r="C76" s="13" t="str">
        <f>VLOOKUP(A76,'[3]dati excel gazzetta'!$1:$1048576,5,FALSE)</f>
        <v>Venezia</v>
      </c>
      <c r="D76" s="13" t="str">
        <f>IF(ISNA(ERROR.TYPE(FIND("*",VLOOKUP(A76,'[3]dati excel gazzetta'!$1:$1048576,4,FALSE)))),"NO","SI")</f>
        <v>SI</v>
      </c>
      <c r="E76" s="13">
        <f>VLOOKUP(A76,'[3]dati excel gazzetta'!$1:$1048576,6,FALSE)</f>
        <v>11</v>
      </c>
      <c r="F76" s="14" t="str">
        <f>VLOOKUP(A76,'[3]dati excel gazzetta'!$1:$1048576,2,FALSE)</f>
        <v>P</v>
      </c>
      <c r="G76" s="24">
        <f>COUNTIF([3]Rose!$1:$1048576,B76)</f>
        <v>0</v>
      </c>
      <c r="H76" s="15" t="str">
        <f>IF(G76&gt;0,"NO",IF(D76="SI","SI","NO"))</f>
        <v>SI</v>
      </c>
    </row>
    <row r="77" spans="1:8" x14ac:dyDescent="0.2">
      <c r="A77" s="23">
        <v>6569</v>
      </c>
      <c r="B77" s="12" t="str">
        <f>VLOOKUP(A77,'[3]dati excel gazzetta'!$1:$1048576,4,FALSE)</f>
        <v>Stolz *</v>
      </c>
      <c r="C77" s="13" t="str">
        <f>VLOOKUP(A77,'[3]dati excel gazzetta'!$1:$1048576,5,FALSE)</f>
        <v>Genoa</v>
      </c>
      <c r="D77" s="13" t="str">
        <f>IF(ISNA(ERROR.TYPE(FIND("*",VLOOKUP(A77,'[3]dati excel gazzetta'!$1:$1048576,4,FALSE)))),"NO","SI")</f>
        <v>NO</v>
      </c>
      <c r="E77" s="13">
        <f>VLOOKUP(A77,'[3]dati excel gazzetta'!$1:$1048576,6,FALSE)</f>
        <v>1</v>
      </c>
      <c r="F77" s="14" t="str">
        <f>VLOOKUP(A77,'[3]dati excel gazzetta'!$1:$1048576,2,FALSE)</f>
        <v>P</v>
      </c>
      <c r="G77" s="24">
        <f>COUNTIF([3]Rose!$1:$1048576,B77)</f>
        <v>0</v>
      </c>
      <c r="H77" s="15" t="str">
        <f>IF(G77&gt;0,"NO",IF(D77="SI","SI","NO"))</f>
        <v>NO</v>
      </c>
    </row>
    <row r="78" spans="1:8" x14ac:dyDescent="0.2">
      <c r="A78" s="23">
        <v>6641</v>
      </c>
      <c r="B78" s="12" t="str">
        <f>VLOOKUP(A78,'[3]dati excel gazzetta'!$1:$1048576,4,FALSE)</f>
        <v>Suzuki</v>
      </c>
      <c r="C78" s="13" t="str">
        <f>VLOOKUP(A78,'[3]dati excel gazzetta'!$1:$1048576,5,FALSE)</f>
        <v>Parma</v>
      </c>
      <c r="D78" s="13" t="str">
        <f>IF(ISNA(ERROR.TYPE(FIND("*",VLOOKUP(A78,'[3]dati excel gazzetta'!$1:$1048576,4,FALSE)))),"NO","SI")</f>
        <v>SI</v>
      </c>
      <c r="E78" s="13">
        <f>VLOOKUP(A78,'[3]dati excel gazzetta'!$1:$1048576,6,FALSE)</f>
        <v>10</v>
      </c>
      <c r="F78" s="14" t="str">
        <f>VLOOKUP(A78,'[3]dati excel gazzetta'!$1:$1048576,2,FALSE)</f>
        <v>P</v>
      </c>
      <c r="G78" s="24">
        <f>COUNTIF([3]Rose!$1:$1048576,B78)</f>
        <v>0</v>
      </c>
      <c r="H78" s="15" t="str">
        <f>IF(G78&gt;0,"NO",IF(D78="SI","SI","NO"))</f>
        <v>SI</v>
      </c>
    </row>
    <row r="79" spans="1:8" x14ac:dyDescent="0.2">
      <c r="A79" s="23">
        <v>5841</v>
      </c>
      <c r="B79" s="12" t="str">
        <f>VLOOKUP(A79,'[3]dati excel gazzetta'!$1:$1048576,4,FALSE)</f>
        <v>Svilar</v>
      </c>
      <c r="C79" s="13" t="str">
        <f>VLOOKUP(A79,'[3]dati excel gazzetta'!$1:$1048576,5,FALSE)</f>
        <v>Roma</v>
      </c>
      <c r="D79" s="13" t="str">
        <f>IF(ISNA(ERROR.TYPE(FIND("*",VLOOKUP(A79,'[3]dati excel gazzetta'!$1:$1048576,4,FALSE)))),"NO","SI")</f>
        <v>SI</v>
      </c>
      <c r="E79" s="13">
        <f>VLOOKUP(A79,'[3]dati excel gazzetta'!$1:$1048576,6,FALSE)</f>
        <v>15</v>
      </c>
      <c r="F79" s="14" t="str">
        <f>VLOOKUP(A79,'[3]dati excel gazzetta'!$1:$1048576,2,FALSE)</f>
        <v>P</v>
      </c>
      <c r="G79" s="24">
        <f>COUNTIF([3]Rose!$1:$1048576,B79)</f>
        <v>0</v>
      </c>
      <c r="H79" s="15" t="str">
        <f>IF(G79&gt;0,"NO",IF(D79="SI","SI","NO"))</f>
        <v>SI</v>
      </c>
    </row>
    <row r="80" spans="1:8" x14ac:dyDescent="0.2">
      <c r="A80" s="23">
        <v>2815</v>
      </c>
      <c r="B80" s="12" t="str">
        <f>VLOOKUP(A80,'[3]dati excel gazzetta'!$1:$1048576,4,FALSE)</f>
        <v>Terracciano</v>
      </c>
      <c r="C80" s="13" t="str">
        <f>VLOOKUP(A80,'[3]dati excel gazzetta'!$1:$1048576,5,FALSE)</f>
        <v>Fiorentina</v>
      </c>
      <c r="D80" s="13" t="str">
        <f>IF(ISNA(ERROR.TYPE(FIND("*",VLOOKUP(A80,'[3]dati excel gazzetta'!$1:$1048576,4,FALSE)))),"NO","SI")</f>
        <v>SI</v>
      </c>
      <c r="E80" s="13">
        <f>VLOOKUP(A80,'[3]dati excel gazzetta'!$1:$1048576,6,FALSE)</f>
        <v>2</v>
      </c>
      <c r="F80" s="14" t="str">
        <f>VLOOKUP(A80,'[3]dati excel gazzetta'!$1:$1048576,2,FALSE)</f>
        <v>P</v>
      </c>
      <c r="G80" s="24">
        <f>COUNTIF([3]Rose!$1:$1048576,B80)</f>
        <v>0</v>
      </c>
      <c r="H80" s="15" t="str">
        <f>IF(G80&gt;0,"NO",IF(D80="SI","SI","NO"))</f>
        <v>SI</v>
      </c>
    </row>
    <row r="81" spans="1:8" x14ac:dyDescent="0.2">
      <c r="A81" s="23">
        <v>6813</v>
      </c>
      <c r="B81" s="12" t="str">
        <f>VLOOKUP(A81,'[3]dati excel gazzetta'!$1:$1048576,4,FALSE)</f>
        <v>Torriani</v>
      </c>
      <c r="C81" s="13" t="str">
        <f>VLOOKUP(A81,'[3]dati excel gazzetta'!$1:$1048576,5,FALSE)</f>
        <v>Milan</v>
      </c>
      <c r="D81" s="13" t="str">
        <f>IF(ISNA(ERROR.TYPE(FIND("*",VLOOKUP(A81,'[3]dati excel gazzetta'!$1:$1048576,4,FALSE)))),"NO","SI")</f>
        <v>SI</v>
      </c>
      <c r="E81" s="13">
        <f>VLOOKUP(A81,'[3]dati excel gazzetta'!$1:$1048576,6,FALSE)</f>
        <v>1</v>
      </c>
      <c r="F81" s="14" t="str">
        <f>VLOOKUP(A81,'[3]dati excel gazzetta'!$1:$1048576,2,FALSE)</f>
        <v>P</v>
      </c>
      <c r="G81" s="24">
        <f>COUNTIF([3]Rose!$1:$1048576,B81)</f>
        <v>0</v>
      </c>
      <c r="H81" s="15" t="str">
        <f>IF(G81&gt;0,"NO",IF(D81="SI","SI","NO"))</f>
        <v>SI</v>
      </c>
    </row>
    <row r="82" spans="1:8" x14ac:dyDescent="0.2">
      <c r="A82" s="23">
        <v>4867</v>
      </c>
      <c r="B82" s="12" t="str">
        <f>VLOOKUP(A82,'[3]dati excel gazzetta'!$1:$1048576,4,FALSE)</f>
        <v>Turati</v>
      </c>
      <c r="C82" s="13" t="str">
        <f>VLOOKUP(A82,'[3]dati excel gazzetta'!$1:$1048576,5,FALSE)</f>
        <v>Monza</v>
      </c>
      <c r="D82" s="13" t="str">
        <f>IF(ISNA(ERROR.TYPE(FIND("*",VLOOKUP(A82,'[3]dati excel gazzetta'!$1:$1048576,4,FALSE)))),"NO","SI")</f>
        <v>SI</v>
      </c>
      <c r="E82" s="13">
        <f>VLOOKUP(A82,'[3]dati excel gazzetta'!$1:$1048576,6,FALSE)</f>
        <v>11</v>
      </c>
      <c r="F82" s="14" t="str">
        <f>VLOOKUP(A82,'[3]dati excel gazzetta'!$1:$1048576,2,FALSE)</f>
        <v>P</v>
      </c>
      <c r="G82" s="24">
        <f>COUNTIF([3]Rose!$1:$1048576,B82)</f>
        <v>0</v>
      </c>
      <c r="H82" s="15" t="str">
        <f>IF(G82&gt;0,"NO",IF(D82="SI","SI","NO"))</f>
        <v>SI</v>
      </c>
    </row>
    <row r="83" spans="1:8" x14ac:dyDescent="0.2">
      <c r="A83" s="23">
        <v>6125</v>
      </c>
      <c r="B83" s="12" t="str">
        <f>VLOOKUP(A83,'[3]dati excel gazzetta'!$1:$1048576,4,FALSE)</f>
        <v>Vasquez D.</v>
      </c>
      <c r="C83" s="13" t="str">
        <f>VLOOKUP(A83,'[3]dati excel gazzetta'!$1:$1048576,5,FALSE)</f>
        <v>Empoli</v>
      </c>
      <c r="D83" s="13" t="str">
        <f>IF(ISNA(ERROR.TYPE(FIND("*",VLOOKUP(A83,'[3]dati excel gazzetta'!$1:$1048576,4,FALSE)))),"NO","SI")</f>
        <v>SI</v>
      </c>
      <c r="E83" s="13">
        <f>VLOOKUP(A83,'[3]dati excel gazzetta'!$1:$1048576,6,FALSE)</f>
        <v>11</v>
      </c>
      <c r="F83" s="14" t="str">
        <f>VLOOKUP(A83,'[3]dati excel gazzetta'!$1:$1048576,2,FALSE)</f>
        <v>P</v>
      </c>
      <c r="G83" s="24">
        <f>COUNTIF([3]Rose!$1:$1048576,B83)</f>
        <v>0</v>
      </c>
      <c r="H83" s="15" t="str">
        <f>IF(G83&gt;0,"NO",IF(D83="SI","SI","NO"))</f>
        <v>SI</v>
      </c>
    </row>
    <row r="84" spans="1:8" x14ac:dyDescent="0.2">
      <c r="A84" s="23">
        <v>2809</v>
      </c>
      <c r="B84" s="12" t="str">
        <f>VLOOKUP(A84,'[3]dati excel gazzetta'!$1:$1048576,4,FALSE)</f>
        <v>Vigorito</v>
      </c>
      <c r="C84" s="13" t="str">
        <f>VLOOKUP(A84,'[3]dati excel gazzetta'!$1:$1048576,5,FALSE)</f>
        <v>Como</v>
      </c>
      <c r="D84" s="13" t="str">
        <f>IF(ISNA(ERROR.TYPE(FIND("*",VLOOKUP(A84,'[3]dati excel gazzetta'!$1:$1048576,4,FALSE)))),"NO","SI")</f>
        <v>SI</v>
      </c>
      <c r="E84" s="13">
        <f>VLOOKUP(A84,'[3]dati excel gazzetta'!$1:$1048576,6,FALSE)</f>
        <v>1</v>
      </c>
      <c r="F84" s="14" t="str">
        <f>VLOOKUP(A84,'[3]dati excel gazzetta'!$1:$1048576,2,FALSE)</f>
        <v>P</v>
      </c>
      <c r="G84" s="24">
        <f>COUNTIF([3]Rose!$1:$1048576,B84)</f>
        <v>0</v>
      </c>
      <c r="H84" s="15" t="str">
        <f>IF(G84&gt;0,"NO",IF(D84="SI","SI","NO"))</f>
        <v>SI</v>
      </c>
    </row>
    <row r="85" spans="1:8" x14ac:dyDescent="0.2">
      <c r="A85" s="23">
        <v>6021</v>
      </c>
      <c r="B85" s="12" t="str">
        <f>VLOOKUP(A85,'[3]dati excel gazzetta'!$1:$1048576,4,FALSE)</f>
        <v>Abankwah *</v>
      </c>
      <c r="C85" s="13" t="str">
        <f>VLOOKUP(A85,'[3]dati excel gazzetta'!$1:$1048576,5,FALSE)</f>
        <v>Udinese</v>
      </c>
      <c r="D85" s="13" t="str">
        <f>IF(ISNA(ERROR.TYPE(FIND("*",VLOOKUP(A85,'[3]dati excel gazzetta'!$1:$1048576,4,FALSE)))),"NO","SI")</f>
        <v>NO</v>
      </c>
      <c r="E85" s="13">
        <f>VLOOKUP(A85,'[3]dati excel gazzetta'!$1:$1048576,6,FALSE)</f>
        <v>3</v>
      </c>
      <c r="F85" s="14" t="str">
        <f>VLOOKUP(A85,'[3]dati excel gazzetta'!$1:$1048576,2,FALSE)</f>
        <v>D</v>
      </c>
      <c r="G85" s="24">
        <f>COUNTIF([3]Rose!$1:$1048576,B85)</f>
        <v>0</v>
      </c>
      <c r="H85" s="15" t="str">
        <f>IF(G85&gt;0,"NO",IF(D85="SI","SI","NO"))</f>
        <v>NO</v>
      </c>
    </row>
    <row r="86" spans="1:8" x14ac:dyDescent="0.2">
      <c r="A86" s="23">
        <v>6885</v>
      </c>
      <c r="B86" s="12" t="str">
        <f>VLOOKUP(A86,'[3]dati excel gazzetta'!$1:$1048576,4,FALSE)</f>
        <v>Abdulhamid</v>
      </c>
      <c r="C86" s="13" t="str">
        <f>VLOOKUP(A86,'[3]dati excel gazzetta'!$1:$1048576,5,FALSE)</f>
        <v>Roma</v>
      </c>
      <c r="D86" s="13" t="str">
        <f>IF(ISNA(ERROR.TYPE(FIND("*",VLOOKUP(A86,'[3]dati excel gazzetta'!$1:$1048576,4,FALSE)))),"NO","SI")</f>
        <v>SI</v>
      </c>
      <c r="E86" s="13">
        <f>VLOOKUP(A86,'[3]dati excel gazzetta'!$1:$1048576,6,FALSE)</f>
        <v>2</v>
      </c>
      <c r="F86" s="14" t="str">
        <f>VLOOKUP(A86,'[3]dati excel gazzetta'!$1:$1048576,2,FALSE)</f>
        <v>D</v>
      </c>
      <c r="G86" s="24">
        <f>COUNTIF([3]Rose!$1:$1048576,B86)</f>
        <v>0</v>
      </c>
      <c r="H86" s="15" t="str">
        <f>IF(G86&gt;0,"NO",IF(D86="SI","SI","NO"))</f>
        <v>SI</v>
      </c>
    </row>
    <row r="87" spans="1:8" x14ac:dyDescent="0.2">
      <c r="A87" s="23">
        <v>513</v>
      </c>
      <c r="B87" s="12" t="str">
        <f>VLOOKUP(A87,'[3]dati excel gazzetta'!$1:$1048576,4,FALSE)</f>
        <v>Acerbi</v>
      </c>
      <c r="C87" s="13" t="str">
        <f>VLOOKUP(A87,'[3]dati excel gazzetta'!$1:$1048576,5,FALSE)</f>
        <v>Inter</v>
      </c>
      <c r="D87" s="13" t="str">
        <f>IF(ISNA(ERROR.TYPE(FIND("*",VLOOKUP(A87,'[3]dati excel gazzetta'!$1:$1048576,4,FALSE)))),"NO","SI")</f>
        <v>SI</v>
      </c>
      <c r="E87" s="13">
        <f>VLOOKUP(A87,'[3]dati excel gazzetta'!$1:$1048576,6,FALSE)</f>
        <v>9</v>
      </c>
      <c r="F87" s="14" t="str">
        <f>VLOOKUP(A87,'[3]dati excel gazzetta'!$1:$1048576,2,FALSE)</f>
        <v>D</v>
      </c>
      <c r="G87" s="24">
        <f>COUNTIF([3]Rose!$1:$1048576,B87)</f>
        <v>1</v>
      </c>
      <c r="H87" s="15" t="str">
        <f>IF(G87&gt;0,"NO",IF(D87="SI","SI","NO"))</f>
        <v>NO</v>
      </c>
    </row>
    <row r="88" spans="1:8" x14ac:dyDescent="0.2">
      <c r="A88" s="23">
        <v>6916</v>
      </c>
      <c r="B88" s="12" t="str">
        <f>VLOOKUP(A88,'[3]dati excel gazzetta'!$1:$1048576,4,FALSE)</f>
        <v>Ahanor</v>
      </c>
      <c r="C88" s="13" t="str">
        <f>VLOOKUP(A88,'[3]dati excel gazzetta'!$1:$1048576,5,FALSE)</f>
        <v>Genoa</v>
      </c>
      <c r="D88" s="13" t="str">
        <f>IF(ISNA(ERROR.TYPE(FIND("*",VLOOKUP(A88,'[3]dati excel gazzetta'!$1:$1048576,4,FALSE)))),"NO","SI")</f>
        <v>SI</v>
      </c>
      <c r="E88" s="13">
        <f>VLOOKUP(A88,'[3]dati excel gazzetta'!$1:$1048576,6,FALSE)</f>
        <v>2</v>
      </c>
      <c r="F88" s="14" t="str">
        <f>VLOOKUP(A88,'[3]dati excel gazzetta'!$1:$1048576,2,FALSE)</f>
        <v>D</v>
      </c>
      <c r="G88" s="24">
        <f>COUNTIF([3]Rose!$1:$1048576,B88)</f>
        <v>0</v>
      </c>
      <c r="H88" s="15" t="str">
        <f>IF(G88&gt;0,"NO",IF(D88="SI","SI","NO"))</f>
        <v>SI</v>
      </c>
    </row>
    <row r="89" spans="1:8" x14ac:dyDescent="0.2">
      <c r="A89" s="23">
        <v>6975</v>
      </c>
      <c r="B89" s="12" t="str">
        <f>VLOOKUP(A89,'[3]dati excel gazzetta'!$1:$1048576,4,FALSE)</f>
        <v>Alberto Costa</v>
      </c>
      <c r="C89" s="13" t="str">
        <f>VLOOKUP(A89,'[3]dati excel gazzetta'!$1:$1048576,5,FALSE)</f>
        <v>Juventus</v>
      </c>
      <c r="D89" s="13" t="str">
        <f>IF(ISNA(ERROR.TYPE(FIND("*",VLOOKUP(A89,'[3]dati excel gazzetta'!$1:$1048576,4,FALSE)))),"NO","SI")</f>
        <v>SI</v>
      </c>
      <c r="E89" s="13">
        <f>VLOOKUP(A89,'[3]dati excel gazzetta'!$1:$1048576,6,FALSE)</f>
        <v>4</v>
      </c>
      <c r="F89" s="14" t="str">
        <f>VLOOKUP(A89,'[3]dati excel gazzetta'!$1:$1048576,2,FALSE)</f>
        <v>D</v>
      </c>
      <c r="G89" s="24">
        <f>COUNTIF([3]Rose!$1:$1048576,B89)</f>
        <v>0</v>
      </c>
      <c r="H89" s="15" t="str">
        <f>IF(G89&gt;0,"NO",IF(D89="SI","SI","NO"))</f>
        <v>SI</v>
      </c>
    </row>
    <row r="90" spans="1:8" x14ac:dyDescent="0.2">
      <c r="A90" s="23">
        <v>5447</v>
      </c>
      <c r="B90" s="12" t="str">
        <f>VLOOKUP(A90,'[3]dati excel gazzetta'!$1:$1048576,4,FALSE)</f>
        <v>Altare *</v>
      </c>
      <c r="C90" s="13" t="str">
        <f>VLOOKUP(A90,'[3]dati excel gazzetta'!$1:$1048576,5,FALSE)</f>
        <v>Venezia</v>
      </c>
      <c r="D90" s="13" t="str">
        <f>IF(ISNA(ERROR.TYPE(FIND("*",VLOOKUP(A90,'[3]dati excel gazzetta'!$1:$1048576,4,FALSE)))),"NO","SI")</f>
        <v>NO</v>
      </c>
      <c r="E90" s="13">
        <f>VLOOKUP(A90,'[3]dati excel gazzetta'!$1:$1048576,6,FALSE)</f>
        <v>4</v>
      </c>
      <c r="F90" s="14" t="str">
        <f>VLOOKUP(A90,'[3]dati excel gazzetta'!$1:$1048576,2,FALSE)</f>
        <v>D</v>
      </c>
      <c r="G90" s="24">
        <f>COUNTIF([3]Rose!$1:$1048576,B90)</f>
        <v>0</v>
      </c>
      <c r="H90" s="15" t="str">
        <f>IF(G90&gt;0,"NO",IF(D90="SI","SI","NO"))</f>
        <v>NO</v>
      </c>
    </row>
    <row r="91" spans="1:8" x14ac:dyDescent="0.2">
      <c r="A91" s="23">
        <v>4772</v>
      </c>
      <c r="B91" s="12" t="str">
        <f>VLOOKUP(A91,'[3]dati excel gazzetta'!$1:$1048576,4,FALSE)</f>
        <v>Angelino</v>
      </c>
      <c r="C91" s="13" t="str">
        <f>VLOOKUP(A91,'[3]dati excel gazzetta'!$1:$1048576,5,FALSE)</f>
        <v>Roma</v>
      </c>
      <c r="D91" s="13" t="str">
        <f>IF(ISNA(ERROR.TYPE(FIND("*",VLOOKUP(A91,'[3]dati excel gazzetta'!$1:$1048576,4,FALSE)))),"NO","SI")</f>
        <v>SI</v>
      </c>
      <c r="E91" s="13">
        <f>VLOOKUP(A91,'[3]dati excel gazzetta'!$1:$1048576,6,FALSE)</f>
        <v>13</v>
      </c>
      <c r="F91" s="14" t="str">
        <f>VLOOKUP(A91,'[3]dati excel gazzetta'!$1:$1048576,2,FALSE)</f>
        <v>D</v>
      </c>
      <c r="G91" s="24">
        <f>COUNTIF([3]Rose!$1:$1048576,B91)</f>
        <v>1</v>
      </c>
      <c r="H91" s="15" t="str">
        <f>IF(G91&gt;0,"NO",IF(D91="SI","SI","NO"))</f>
        <v>NO</v>
      </c>
    </row>
    <row r="92" spans="1:8" x14ac:dyDescent="0.2">
      <c r="A92" s="23">
        <v>4421</v>
      </c>
      <c r="B92" s="12" t="str">
        <f>VLOOKUP(A92,'[3]dati excel gazzetta'!$1:$1048576,4,FALSE)</f>
        <v>Augello</v>
      </c>
      <c r="C92" s="13" t="str">
        <f>VLOOKUP(A92,'[3]dati excel gazzetta'!$1:$1048576,5,FALSE)</f>
        <v>Cagliari</v>
      </c>
      <c r="D92" s="13" t="str">
        <f>IF(ISNA(ERROR.TYPE(FIND("*",VLOOKUP(A92,'[3]dati excel gazzetta'!$1:$1048576,4,FALSE)))),"NO","SI")</f>
        <v>SI</v>
      </c>
      <c r="E92" s="13">
        <f>VLOOKUP(A92,'[3]dati excel gazzetta'!$1:$1048576,6,FALSE)</f>
        <v>10</v>
      </c>
      <c r="F92" s="14" t="str">
        <f>VLOOKUP(A92,'[3]dati excel gazzetta'!$1:$1048576,2,FALSE)</f>
        <v>D</v>
      </c>
      <c r="G92" s="24">
        <f>COUNTIF([3]Rose!$1:$1048576,B92)</f>
        <v>0</v>
      </c>
      <c r="H92" s="15" t="str">
        <f>IF(G92&gt;0,"NO",IF(D92="SI","SI","NO"))</f>
        <v>SI</v>
      </c>
    </row>
    <row r="93" spans="1:8" x14ac:dyDescent="0.2">
      <c r="A93" s="23">
        <v>6231</v>
      </c>
      <c r="B93" s="12" t="str">
        <f>VLOOKUP(A93,'[3]dati excel gazzetta'!$1:$1048576,4,FALSE)</f>
        <v>Azzi *</v>
      </c>
      <c r="C93" s="13" t="str">
        <f>VLOOKUP(A93,'[3]dati excel gazzetta'!$1:$1048576,5,FALSE)</f>
        <v>Cagliari</v>
      </c>
      <c r="D93" s="13" t="str">
        <f>IF(ISNA(ERROR.TYPE(FIND("*",VLOOKUP(A93,'[3]dati excel gazzetta'!$1:$1048576,4,FALSE)))),"NO","SI")</f>
        <v>NO</v>
      </c>
      <c r="E93" s="13">
        <f>VLOOKUP(A93,'[3]dati excel gazzetta'!$1:$1048576,6,FALSE)</f>
        <v>2</v>
      </c>
      <c r="F93" s="14" t="str">
        <f>VLOOKUP(A93,'[3]dati excel gazzetta'!$1:$1048576,2,FALSE)</f>
        <v>D</v>
      </c>
      <c r="G93" s="24">
        <f>COUNTIF([3]Rose!$1:$1048576,B93)</f>
        <v>0</v>
      </c>
      <c r="H93" s="15" t="str">
        <f>IF(G93&gt;0,"NO",IF(D93="SI","SI","NO"))</f>
        <v>NO</v>
      </c>
    </row>
    <row r="94" spans="1:8" x14ac:dyDescent="0.2">
      <c r="A94" s="23">
        <v>5067</v>
      </c>
      <c r="B94" s="12" t="str">
        <f>VLOOKUP(A94,'[3]dati excel gazzetta'!$1:$1048576,4,FALSE)</f>
        <v>Bakker *</v>
      </c>
      <c r="C94" s="13" t="str">
        <f>VLOOKUP(A94,'[3]dati excel gazzetta'!$1:$1048576,5,FALSE)</f>
        <v>Atalanta</v>
      </c>
      <c r="D94" s="13" t="str">
        <f>IF(ISNA(ERROR.TYPE(FIND("*",VLOOKUP(A94,'[3]dati excel gazzetta'!$1:$1048576,4,FALSE)))),"NO","SI")</f>
        <v>NO</v>
      </c>
      <c r="E94" s="13">
        <f>VLOOKUP(A94,'[3]dati excel gazzetta'!$1:$1048576,6,FALSE)</f>
        <v>4</v>
      </c>
      <c r="F94" s="14" t="str">
        <f>VLOOKUP(A94,'[3]dati excel gazzetta'!$1:$1048576,2,FALSE)</f>
        <v>D</v>
      </c>
      <c r="G94" s="24">
        <f>COUNTIF([3]Rose!$1:$1048576,B94)</f>
        <v>0</v>
      </c>
      <c r="H94" s="15" t="str">
        <f>IF(G94&gt;0,"NO",IF(D94="SI","SI","NO"))</f>
        <v>NO</v>
      </c>
    </row>
    <row r="95" spans="1:8" x14ac:dyDescent="0.2">
      <c r="A95" s="23">
        <v>5353</v>
      </c>
      <c r="B95" s="12" t="str">
        <f>VLOOKUP(A95,'[3]dati excel gazzetta'!$1:$1048576,4,FALSE)</f>
        <v>Balogh</v>
      </c>
      <c r="C95" s="13" t="str">
        <f>VLOOKUP(A95,'[3]dati excel gazzetta'!$1:$1048576,5,FALSE)</f>
        <v>Parma</v>
      </c>
      <c r="D95" s="13" t="str">
        <f>IF(ISNA(ERROR.TYPE(FIND("*",VLOOKUP(A95,'[3]dati excel gazzetta'!$1:$1048576,4,FALSE)))),"NO","SI")</f>
        <v>SI</v>
      </c>
      <c r="E95" s="13">
        <f>VLOOKUP(A95,'[3]dati excel gazzetta'!$1:$1048576,6,FALSE)</f>
        <v>4</v>
      </c>
      <c r="F95" s="14" t="str">
        <f>VLOOKUP(A95,'[3]dati excel gazzetta'!$1:$1048576,2,FALSE)</f>
        <v>D</v>
      </c>
      <c r="G95" s="24">
        <f>COUNTIF([3]Rose!$1:$1048576,B95)</f>
        <v>0</v>
      </c>
      <c r="H95" s="15" t="str">
        <f>IF(G95&gt;0,"NO",IF(D95="SI","SI","NO"))</f>
        <v>SI</v>
      </c>
    </row>
    <row r="96" spans="1:8" x14ac:dyDescent="0.2">
      <c r="A96" s="23">
        <v>2285</v>
      </c>
      <c r="B96" s="12" t="str">
        <f>VLOOKUP(A96,'[3]dati excel gazzetta'!$1:$1048576,4,FALSE)</f>
        <v>Bani</v>
      </c>
      <c r="C96" s="13" t="str">
        <f>VLOOKUP(A96,'[3]dati excel gazzetta'!$1:$1048576,5,FALSE)</f>
        <v>Genoa</v>
      </c>
      <c r="D96" s="13" t="str">
        <f>IF(ISNA(ERROR.TYPE(FIND("*",VLOOKUP(A96,'[3]dati excel gazzetta'!$1:$1048576,4,FALSE)))),"NO","SI")</f>
        <v>SI</v>
      </c>
      <c r="E96" s="13">
        <f>VLOOKUP(A96,'[3]dati excel gazzetta'!$1:$1048576,6,FALSE)</f>
        <v>4</v>
      </c>
      <c r="F96" s="14" t="str">
        <f>VLOOKUP(A96,'[3]dati excel gazzetta'!$1:$1048576,2,FALSE)</f>
        <v>D</v>
      </c>
      <c r="G96" s="24">
        <f>COUNTIF([3]Rose!$1:$1048576,B96)</f>
        <v>0</v>
      </c>
      <c r="H96" s="15" t="str">
        <f>IF(G96&gt;0,"NO",IF(D96="SI","SI","NO"))</f>
        <v>SI</v>
      </c>
    </row>
    <row r="97" spans="1:8" x14ac:dyDescent="0.2">
      <c r="A97" s="23">
        <v>134</v>
      </c>
      <c r="B97" s="12" t="str">
        <f>VLOOKUP(A97,'[3]dati excel gazzetta'!$1:$1048576,4,FALSE)</f>
        <v>Barba *</v>
      </c>
      <c r="C97" s="13" t="str">
        <f>VLOOKUP(A97,'[3]dati excel gazzetta'!$1:$1048576,5,FALSE)</f>
        <v>Como</v>
      </c>
      <c r="D97" s="13" t="str">
        <f>IF(ISNA(ERROR.TYPE(FIND("*",VLOOKUP(A97,'[3]dati excel gazzetta'!$1:$1048576,4,FALSE)))),"NO","SI")</f>
        <v>NO</v>
      </c>
      <c r="E97" s="13">
        <f>VLOOKUP(A97,'[3]dati excel gazzetta'!$1:$1048576,6,FALSE)</f>
        <v>2</v>
      </c>
      <c r="F97" s="14" t="str">
        <f>VLOOKUP(A97,'[3]dati excel gazzetta'!$1:$1048576,2,FALSE)</f>
        <v>D</v>
      </c>
      <c r="G97" s="24">
        <f>COUNTIF([3]Rose!$1:$1048576,B97)</f>
        <v>0</v>
      </c>
      <c r="H97" s="15" t="str">
        <f>IF(G97&gt;0,"NO",IF(D97="SI","SI","NO"))</f>
        <v>NO</v>
      </c>
    </row>
    <row r="98" spans="1:8" x14ac:dyDescent="0.2">
      <c r="A98" s="23">
        <v>6496</v>
      </c>
      <c r="B98" s="12" t="str">
        <f>VLOOKUP(A98,'[3]dati excel gazzetta'!$1:$1048576,4,FALSE)</f>
        <v>Bartesaghi</v>
      </c>
      <c r="C98" s="13" t="str">
        <f>VLOOKUP(A98,'[3]dati excel gazzetta'!$1:$1048576,5,FALSE)</f>
        <v>Milan</v>
      </c>
      <c r="D98" s="13" t="str">
        <f>IF(ISNA(ERROR.TYPE(FIND("*",VLOOKUP(A98,'[3]dati excel gazzetta'!$1:$1048576,4,FALSE)))),"NO","SI")</f>
        <v>SI</v>
      </c>
      <c r="E98" s="13">
        <f>VLOOKUP(A98,'[3]dati excel gazzetta'!$1:$1048576,6,FALSE)</f>
        <v>2</v>
      </c>
      <c r="F98" s="14" t="str">
        <f>VLOOKUP(A98,'[3]dati excel gazzetta'!$1:$1048576,2,FALSE)</f>
        <v>D</v>
      </c>
      <c r="G98" s="24">
        <f>COUNTIF([3]Rose!$1:$1048576,B98)</f>
        <v>0</v>
      </c>
      <c r="H98" s="15" t="str">
        <f>IF(G98&gt;0,"NO",IF(D98="SI","SI","NO"))</f>
        <v>SI</v>
      </c>
    </row>
    <row r="99" spans="1:8" x14ac:dyDescent="0.2">
      <c r="A99" s="23">
        <v>5835</v>
      </c>
      <c r="B99" s="12" t="str">
        <f>VLOOKUP(A99,'[3]dati excel gazzetta'!$1:$1048576,4,FALSE)</f>
        <v>Baschirotto</v>
      </c>
      <c r="C99" s="13" t="str">
        <f>VLOOKUP(A99,'[3]dati excel gazzetta'!$1:$1048576,5,FALSE)</f>
        <v>Lecce</v>
      </c>
      <c r="D99" s="13" t="str">
        <f>IF(ISNA(ERROR.TYPE(FIND("*",VLOOKUP(A99,'[3]dati excel gazzetta'!$1:$1048576,4,FALSE)))),"NO","SI")</f>
        <v>SI</v>
      </c>
      <c r="E99" s="13">
        <f>VLOOKUP(A99,'[3]dati excel gazzetta'!$1:$1048576,6,FALSE)</f>
        <v>7</v>
      </c>
      <c r="F99" s="14" t="str">
        <f>VLOOKUP(A99,'[3]dati excel gazzetta'!$1:$1048576,2,FALSE)</f>
        <v>D</v>
      </c>
      <c r="G99" s="24">
        <f>COUNTIF([3]Rose!$1:$1048576,B99)</f>
        <v>0</v>
      </c>
      <c r="H99" s="15" t="str">
        <f>IF(G99&gt;0,"NO",IF(D99="SI","SI","NO"))</f>
        <v>SI</v>
      </c>
    </row>
    <row r="100" spans="1:8" x14ac:dyDescent="0.2">
      <c r="A100" s="23">
        <v>2120</v>
      </c>
      <c r="B100" s="12" t="str">
        <f>VLOOKUP(A100,'[3]dati excel gazzetta'!$1:$1048576,4,FALSE)</f>
        <v>Bastoni</v>
      </c>
      <c r="C100" s="13" t="str">
        <f>VLOOKUP(A100,'[3]dati excel gazzetta'!$1:$1048576,5,FALSE)</f>
        <v>Inter</v>
      </c>
      <c r="D100" s="13" t="str">
        <f>IF(ISNA(ERROR.TYPE(FIND("*",VLOOKUP(A100,'[3]dati excel gazzetta'!$1:$1048576,4,FALSE)))),"NO","SI")</f>
        <v>SI</v>
      </c>
      <c r="E100" s="13">
        <f>VLOOKUP(A100,'[3]dati excel gazzetta'!$1:$1048576,6,FALSE)</f>
        <v>18</v>
      </c>
      <c r="F100" s="14" t="str">
        <f>VLOOKUP(A100,'[3]dati excel gazzetta'!$1:$1048576,2,FALSE)</f>
        <v>D</v>
      </c>
      <c r="G100" s="24">
        <f>COUNTIF([3]Rose!$1:$1048576,B100)</f>
        <v>0</v>
      </c>
      <c r="H100" s="15" t="str">
        <f>IF(G100&gt;0,"NO",IF(D100="SI","SI","NO"))</f>
        <v>SI</v>
      </c>
    </row>
    <row r="101" spans="1:8" x14ac:dyDescent="0.2">
      <c r="A101" s="23">
        <v>4887</v>
      </c>
      <c r="B101" s="12" t="str">
        <f>VLOOKUP(A101,'[3]dati excel gazzetta'!$1:$1048576,4,FALSE)</f>
        <v>Bellanova</v>
      </c>
      <c r="C101" s="13" t="str">
        <f>VLOOKUP(A101,'[3]dati excel gazzetta'!$1:$1048576,5,FALSE)</f>
        <v>Atalanta</v>
      </c>
      <c r="D101" s="13" t="str">
        <f>IF(ISNA(ERROR.TYPE(FIND("*",VLOOKUP(A101,'[3]dati excel gazzetta'!$1:$1048576,4,FALSE)))),"NO","SI")</f>
        <v>SI</v>
      </c>
      <c r="E101" s="13">
        <f>VLOOKUP(A101,'[3]dati excel gazzetta'!$1:$1048576,6,FALSE)</f>
        <v>11</v>
      </c>
      <c r="F101" s="14" t="str">
        <f>VLOOKUP(A101,'[3]dati excel gazzetta'!$1:$1048576,2,FALSE)</f>
        <v>D</v>
      </c>
      <c r="G101" s="24">
        <f>COUNTIF([3]Rose!$1:$1048576,B101)</f>
        <v>1</v>
      </c>
      <c r="H101" s="15" t="str">
        <f>IF(G101&gt;0,"NO",IF(D101="SI","SI","NO"))</f>
        <v>NO</v>
      </c>
    </row>
    <row r="102" spans="1:8" x14ac:dyDescent="0.2">
      <c r="A102" s="23">
        <v>2737</v>
      </c>
      <c r="B102" s="12" t="str">
        <f>VLOOKUP(A102,'[3]dati excel gazzetta'!$1:$1048576,4,FALSE)</f>
        <v>Bettella *</v>
      </c>
      <c r="C102" s="13" t="str">
        <f>VLOOKUP(A102,'[3]dati excel gazzetta'!$1:$1048576,5,FALSE)</f>
        <v>Monza</v>
      </c>
      <c r="D102" s="13" t="str">
        <f>IF(ISNA(ERROR.TYPE(FIND("*",VLOOKUP(A102,'[3]dati excel gazzetta'!$1:$1048576,4,FALSE)))),"NO","SI")</f>
        <v>NO</v>
      </c>
      <c r="E102" s="13">
        <f>VLOOKUP(A102,'[3]dati excel gazzetta'!$1:$1048576,6,FALSE)</f>
        <v>2</v>
      </c>
      <c r="F102" s="14" t="str">
        <f>VLOOKUP(A102,'[3]dati excel gazzetta'!$1:$1048576,2,FALSE)</f>
        <v>D</v>
      </c>
      <c r="G102" s="24">
        <f>COUNTIF([3]Rose!$1:$1048576,B102)</f>
        <v>0</v>
      </c>
      <c r="H102" s="15" t="str">
        <f>IF(G102&gt;0,"NO",IF(D102="SI","SI","NO"))</f>
        <v>NO</v>
      </c>
    </row>
    <row r="103" spans="1:8" x14ac:dyDescent="0.2">
      <c r="A103" s="23">
        <v>6202</v>
      </c>
      <c r="B103" s="12" t="str">
        <f>VLOOKUP(A103,'[3]dati excel gazzetta'!$1:$1048576,4,FALSE)</f>
        <v>Beukema</v>
      </c>
      <c r="C103" s="13" t="str">
        <f>VLOOKUP(A103,'[3]dati excel gazzetta'!$1:$1048576,5,FALSE)</f>
        <v>Bologna</v>
      </c>
      <c r="D103" s="13" t="str">
        <f>IF(ISNA(ERROR.TYPE(FIND("*",VLOOKUP(A103,'[3]dati excel gazzetta'!$1:$1048576,4,FALSE)))),"NO","SI")</f>
        <v>SI</v>
      </c>
      <c r="E103" s="13">
        <f>VLOOKUP(A103,'[3]dati excel gazzetta'!$1:$1048576,6,FALSE)</f>
        <v>10</v>
      </c>
      <c r="F103" s="14" t="str">
        <f>VLOOKUP(A103,'[3]dati excel gazzetta'!$1:$1048576,2,FALSE)</f>
        <v>D</v>
      </c>
      <c r="G103" s="24">
        <f>COUNTIF([3]Rose!$1:$1048576,B103)</f>
        <v>0</v>
      </c>
      <c r="H103" s="15" t="str">
        <f>IF(G103&gt;0,"NO",IF(D103="SI","SI","NO"))</f>
        <v>SI</v>
      </c>
    </row>
    <row r="104" spans="1:8" x14ac:dyDescent="0.2">
      <c r="A104" s="23">
        <v>5847</v>
      </c>
      <c r="B104" s="12" t="str">
        <f>VLOOKUP(A104,'[3]dati excel gazzetta'!$1:$1048576,4,FALSE)</f>
        <v>Bijol</v>
      </c>
      <c r="C104" s="13" t="str">
        <f>VLOOKUP(A104,'[3]dati excel gazzetta'!$1:$1048576,5,FALSE)</f>
        <v>Udinese</v>
      </c>
      <c r="D104" s="13" t="str">
        <f>IF(ISNA(ERROR.TYPE(FIND("*",VLOOKUP(A104,'[3]dati excel gazzetta'!$1:$1048576,4,FALSE)))),"NO","SI")</f>
        <v>SI</v>
      </c>
      <c r="E104" s="13">
        <f>VLOOKUP(A104,'[3]dati excel gazzetta'!$1:$1048576,6,FALSE)</f>
        <v>10</v>
      </c>
      <c r="F104" s="14" t="str">
        <f>VLOOKUP(A104,'[3]dati excel gazzetta'!$1:$1048576,2,FALSE)</f>
        <v>D</v>
      </c>
      <c r="G104" s="24">
        <f>COUNTIF([3]Rose!$1:$1048576,B104)</f>
        <v>1</v>
      </c>
      <c r="H104" s="15" t="str">
        <f>IF(G104&gt;0,"NO",IF(D104="SI","SI","NO"))</f>
        <v>NO</v>
      </c>
    </row>
    <row r="105" spans="1:8" x14ac:dyDescent="0.2">
      <c r="A105" s="23">
        <v>252</v>
      </c>
      <c r="B105" s="12" t="str">
        <f>VLOOKUP(A105,'[3]dati excel gazzetta'!$1:$1048576,4,FALSE)</f>
        <v>Biraghi</v>
      </c>
      <c r="C105" s="13" t="str">
        <f>VLOOKUP(A105,'[3]dati excel gazzetta'!$1:$1048576,5,FALSE)</f>
        <v>Torino</v>
      </c>
      <c r="D105" s="13" t="str">
        <f>IF(ISNA(ERROR.TYPE(FIND("*",VLOOKUP(A105,'[3]dati excel gazzetta'!$1:$1048576,4,FALSE)))),"NO","SI")</f>
        <v>SI</v>
      </c>
      <c r="E105" s="13">
        <f>VLOOKUP(A105,'[3]dati excel gazzetta'!$1:$1048576,6,FALSE)</f>
        <v>6</v>
      </c>
      <c r="F105" s="14" t="str">
        <f>VLOOKUP(A105,'[3]dati excel gazzetta'!$1:$1048576,2,FALSE)</f>
        <v>D</v>
      </c>
      <c r="G105" s="24">
        <f>COUNTIF([3]Rose!$1:$1048576,B105)</f>
        <v>2</v>
      </c>
      <c r="H105" s="15" t="str">
        <f>IF(G105&gt;0,"NO",IF(D105="SI","SI","NO"))</f>
        <v>NO</v>
      </c>
    </row>
    <row r="106" spans="1:8" x14ac:dyDescent="0.2">
      <c r="A106" s="23">
        <v>5838</v>
      </c>
      <c r="B106" s="12" t="str">
        <f>VLOOKUP(A106,'[3]dati excel gazzetta'!$1:$1048576,4,FALSE)</f>
        <v>Birindelli</v>
      </c>
      <c r="C106" s="13" t="str">
        <f>VLOOKUP(A106,'[3]dati excel gazzetta'!$1:$1048576,5,FALSE)</f>
        <v>Monza</v>
      </c>
      <c r="D106" s="13" t="str">
        <f>IF(ISNA(ERROR.TYPE(FIND("*",VLOOKUP(A106,'[3]dati excel gazzetta'!$1:$1048576,4,FALSE)))),"NO","SI")</f>
        <v>SI</v>
      </c>
      <c r="E106" s="13">
        <f>VLOOKUP(A106,'[3]dati excel gazzetta'!$1:$1048576,6,FALSE)</f>
        <v>8</v>
      </c>
      <c r="F106" s="14" t="str">
        <f>VLOOKUP(A106,'[3]dati excel gazzetta'!$1:$1048576,2,FALSE)</f>
        <v>D</v>
      </c>
      <c r="G106" s="24">
        <f>COUNTIF([3]Rose!$1:$1048576,B106)</f>
        <v>0</v>
      </c>
      <c r="H106" s="15" t="str">
        <f>IF(G106&gt;0,"NO",IF(D106="SI","SI","NO"))</f>
        <v>SI</v>
      </c>
    </row>
    <row r="107" spans="1:8" x14ac:dyDescent="0.2">
      <c r="A107" s="23">
        <v>6217</v>
      </c>
      <c r="B107" s="12" t="str">
        <f>VLOOKUP(A107,'[3]dati excel gazzetta'!$1:$1048576,4,FALSE)</f>
        <v>Bisseck</v>
      </c>
      <c r="C107" s="13" t="str">
        <f>VLOOKUP(A107,'[3]dati excel gazzetta'!$1:$1048576,5,FALSE)</f>
        <v>Inter</v>
      </c>
      <c r="D107" s="13" t="str">
        <f>IF(ISNA(ERROR.TYPE(FIND("*",VLOOKUP(A107,'[3]dati excel gazzetta'!$1:$1048576,4,FALSE)))),"NO","SI")</f>
        <v>SI</v>
      </c>
      <c r="E107" s="13">
        <f>VLOOKUP(A107,'[3]dati excel gazzetta'!$1:$1048576,6,FALSE)</f>
        <v>9</v>
      </c>
      <c r="F107" s="14" t="str">
        <f>VLOOKUP(A107,'[3]dati excel gazzetta'!$1:$1048576,2,FALSE)</f>
        <v>D</v>
      </c>
      <c r="G107" s="24">
        <f>COUNTIF([3]Rose!$1:$1048576,B107)</f>
        <v>0</v>
      </c>
      <c r="H107" s="15" t="str">
        <f>IF(G107&gt;0,"NO",IF(D107="SI","SI","NO"))</f>
        <v>SI</v>
      </c>
    </row>
    <row r="108" spans="1:8" x14ac:dyDescent="0.2">
      <c r="A108" s="23">
        <v>2192</v>
      </c>
      <c r="B108" s="12" t="str">
        <f>VLOOKUP(A108,'[3]dati excel gazzetta'!$1:$1048576,4,FALSE)</f>
        <v>Bonifazi *</v>
      </c>
      <c r="C108" s="13" t="str">
        <f>VLOOKUP(A108,'[3]dati excel gazzetta'!$1:$1048576,5,FALSE)</f>
        <v>Lecce</v>
      </c>
      <c r="D108" s="13" t="str">
        <f>IF(ISNA(ERROR.TYPE(FIND("*",VLOOKUP(A108,'[3]dati excel gazzetta'!$1:$1048576,4,FALSE)))),"NO","SI")</f>
        <v>NO</v>
      </c>
      <c r="E108" s="13">
        <f>VLOOKUP(A108,'[3]dati excel gazzetta'!$1:$1048576,6,FALSE)</f>
        <v>1</v>
      </c>
      <c r="F108" s="14" t="str">
        <f>VLOOKUP(A108,'[3]dati excel gazzetta'!$1:$1048576,2,FALSE)</f>
        <v>D</v>
      </c>
      <c r="G108" s="24">
        <f>COUNTIF([3]Rose!$1:$1048576,B108)</f>
        <v>0</v>
      </c>
      <c r="H108" s="15" t="str">
        <f>IF(G108&gt;0,"NO",IF(D108="SI","SI","NO"))</f>
        <v>NO</v>
      </c>
    </row>
    <row r="109" spans="1:8" x14ac:dyDescent="0.2">
      <c r="A109" s="23">
        <v>5532</v>
      </c>
      <c r="B109" s="12" t="str">
        <f>VLOOKUP(A109,'[3]dati excel gazzetta'!$1:$1048576,4,FALSE)</f>
        <v>Bradaric</v>
      </c>
      <c r="C109" s="13" t="str">
        <f>VLOOKUP(A109,'[3]dati excel gazzetta'!$1:$1048576,5,FALSE)</f>
        <v>Verona</v>
      </c>
      <c r="D109" s="13" t="str">
        <f>IF(ISNA(ERROR.TYPE(FIND("*",VLOOKUP(A109,'[3]dati excel gazzetta'!$1:$1048576,4,FALSE)))),"NO","SI")</f>
        <v>SI</v>
      </c>
      <c r="E109" s="13">
        <f>VLOOKUP(A109,'[3]dati excel gazzetta'!$1:$1048576,6,FALSE)</f>
        <v>4</v>
      </c>
      <c r="F109" s="14" t="str">
        <f>VLOOKUP(A109,'[3]dati excel gazzetta'!$1:$1048576,2,FALSE)</f>
        <v>D</v>
      </c>
      <c r="G109" s="24">
        <f>COUNTIF([3]Rose!$1:$1048576,B109)</f>
        <v>0</v>
      </c>
      <c r="H109" s="15" t="str">
        <f>IF(G109&gt;0,"NO",IF(D109="SI","SI","NO"))</f>
        <v>SI</v>
      </c>
    </row>
    <row r="110" spans="1:8" x14ac:dyDescent="0.2">
      <c r="A110" s="23">
        <v>2788</v>
      </c>
      <c r="B110" s="12" t="str">
        <f>VLOOKUP(A110,'[3]dati excel gazzetta'!$1:$1048576,4,FALSE)</f>
        <v>Bremer</v>
      </c>
      <c r="C110" s="13" t="str">
        <f>VLOOKUP(A110,'[3]dati excel gazzetta'!$1:$1048576,5,FALSE)</f>
        <v>Juventus</v>
      </c>
      <c r="D110" s="13" t="str">
        <f>IF(ISNA(ERROR.TYPE(FIND("*",VLOOKUP(A110,'[3]dati excel gazzetta'!$1:$1048576,4,FALSE)))),"NO","SI")</f>
        <v>SI</v>
      </c>
      <c r="E110" s="13">
        <f>VLOOKUP(A110,'[3]dati excel gazzetta'!$1:$1048576,6,FALSE)</f>
        <v>8</v>
      </c>
      <c r="F110" s="14" t="str">
        <f>VLOOKUP(A110,'[3]dati excel gazzetta'!$1:$1048576,2,FALSE)</f>
        <v>D</v>
      </c>
      <c r="G110" s="24">
        <f>COUNTIF([3]Rose!$1:$1048576,B110)</f>
        <v>0</v>
      </c>
      <c r="H110" s="15" t="str">
        <f>IF(G110&gt;0,"NO",IF(D110="SI","SI","NO"))</f>
        <v>SI</v>
      </c>
    </row>
    <row r="111" spans="1:8" x14ac:dyDescent="0.2">
      <c r="A111" s="23">
        <v>6993</v>
      </c>
      <c r="B111" s="12" t="str">
        <f>VLOOKUP(A111,'[3]dati excel gazzetta'!$1:$1048576,4,FALSE)</f>
        <v>Brorsson</v>
      </c>
      <c r="C111" s="13" t="str">
        <f>VLOOKUP(A111,'[3]dati excel gazzetta'!$1:$1048576,5,FALSE)</f>
        <v>Monza</v>
      </c>
      <c r="D111" s="13" t="str">
        <f>IF(ISNA(ERROR.TYPE(FIND("*",VLOOKUP(A111,'[3]dati excel gazzetta'!$1:$1048576,4,FALSE)))),"NO","SI")</f>
        <v>SI</v>
      </c>
      <c r="E111" s="13">
        <f>VLOOKUP(A111,'[3]dati excel gazzetta'!$1:$1048576,6,FALSE)</f>
        <v>2</v>
      </c>
      <c r="F111" s="14" t="str">
        <f>VLOOKUP(A111,'[3]dati excel gazzetta'!$1:$1048576,2,FALSE)</f>
        <v>D</v>
      </c>
      <c r="G111" s="24">
        <f>COUNTIF([3]Rose!$1:$1048576,B111)</f>
        <v>0</v>
      </c>
      <c r="H111" s="15" t="str">
        <f>IF(G111&gt;0,"NO",IF(D111="SI","SI","NO"))</f>
        <v>SI</v>
      </c>
    </row>
    <row r="112" spans="1:8" x14ac:dyDescent="0.2">
      <c r="A112" s="23">
        <v>2724</v>
      </c>
      <c r="B112" s="12" t="str">
        <f>VLOOKUP(A112,'[3]dati excel gazzetta'!$1:$1048576,4,FALSE)</f>
        <v>Buongiorno</v>
      </c>
      <c r="C112" s="13" t="str">
        <f>VLOOKUP(A112,'[3]dati excel gazzetta'!$1:$1048576,5,FALSE)</f>
        <v>Napoli</v>
      </c>
      <c r="D112" s="13" t="str">
        <f>IF(ISNA(ERROR.TYPE(FIND("*",VLOOKUP(A112,'[3]dati excel gazzetta'!$1:$1048576,4,FALSE)))),"NO","SI")</f>
        <v>SI</v>
      </c>
      <c r="E112" s="13">
        <f>VLOOKUP(A112,'[3]dati excel gazzetta'!$1:$1048576,6,FALSE)</f>
        <v>13</v>
      </c>
      <c r="F112" s="14" t="str">
        <f>VLOOKUP(A112,'[3]dati excel gazzetta'!$1:$1048576,2,FALSE)</f>
        <v>D</v>
      </c>
      <c r="G112" s="24">
        <f>COUNTIF([3]Rose!$1:$1048576,B112)</f>
        <v>1</v>
      </c>
      <c r="H112" s="15" t="str">
        <f>IF(G112&gt;0,"NO",IF(D112="SI","SI","NO"))</f>
        <v>NO</v>
      </c>
    </row>
    <row r="113" spans="1:8" x14ac:dyDescent="0.2">
      <c r="A113" s="23">
        <v>6039</v>
      </c>
      <c r="B113" s="12" t="str">
        <f>VLOOKUP(A113,'[3]dati excel gazzetta'!$1:$1048576,4,FALSE)</f>
        <v>Cabal</v>
      </c>
      <c r="C113" s="13" t="str">
        <f>VLOOKUP(A113,'[3]dati excel gazzetta'!$1:$1048576,5,FALSE)</f>
        <v>Juventus</v>
      </c>
      <c r="D113" s="13" t="str">
        <f>IF(ISNA(ERROR.TYPE(FIND("*",VLOOKUP(A113,'[3]dati excel gazzetta'!$1:$1048576,4,FALSE)))),"NO","SI")</f>
        <v>SI</v>
      </c>
      <c r="E113" s="13">
        <f>VLOOKUP(A113,'[3]dati excel gazzetta'!$1:$1048576,6,FALSE)</f>
        <v>3</v>
      </c>
      <c r="F113" s="14" t="str">
        <f>VLOOKUP(A113,'[3]dati excel gazzetta'!$1:$1048576,2,FALSE)</f>
        <v>D</v>
      </c>
      <c r="G113" s="24">
        <f>COUNTIF([3]Rose!$1:$1048576,B113)</f>
        <v>0</v>
      </c>
      <c r="H113" s="15" t="str">
        <f>IF(G113&gt;0,"NO",IF(D113="SI","SI","NO"))</f>
        <v>SI</v>
      </c>
    </row>
    <row r="114" spans="1:8" x14ac:dyDescent="0.2">
      <c r="A114" s="23">
        <v>5804</v>
      </c>
      <c r="B114" s="12" t="str">
        <f>VLOOKUP(A114,'[3]dati excel gazzetta'!$1:$1048576,4,FALSE)</f>
        <v>Cacace</v>
      </c>
      <c r="C114" s="13" t="str">
        <f>VLOOKUP(A114,'[3]dati excel gazzetta'!$1:$1048576,5,FALSE)</f>
        <v>Empoli</v>
      </c>
      <c r="D114" s="13" t="str">
        <f>IF(ISNA(ERROR.TYPE(FIND("*",VLOOKUP(A114,'[3]dati excel gazzetta'!$1:$1048576,4,FALSE)))),"NO","SI")</f>
        <v>SI</v>
      </c>
      <c r="E114" s="13">
        <f>VLOOKUP(A114,'[3]dati excel gazzetta'!$1:$1048576,6,FALSE)</f>
        <v>10</v>
      </c>
      <c r="F114" s="14" t="str">
        <f>VLOOKUP(A114,'[3]dati excel gazzetta'!$1:$1048576,2,FALSE)</f>
        <v>D</v>
      </c>
      <c r="G114" s="24">
        <f>COUNTIF([3]Rose!$1:$1048576,B114)</f>
        <v>0</v>
      </c>
      <c r="H114" s="15" t="str">
        <f>IF(G114&gt;0,"NO",IF(D114="SI","SI","NO"))</f>
        <v>SI</v>
      </c>
    </row>
    <row r="115" spans="1:8" x14ac:dyDescent="0.2">
      <c r="A115" s="23">
        <v>357</v>
      </c>
      <c r="B115" s="12" t="str">
        <f>VLOOKUP(A115,'[3]dati excel gazzetta'!$1:$1048576,4,FALSE)</f>
        <v>Calabria</v>
      </c>
      <c r="C115" s="13" t="str">
        <f>VLOOKUP(A115,'[3]dati excel gazzetta'!$1:$1048576,5,FALSE)</f>
        <v>Bologna</v>
      </c>
      <c r="D115" s="13" t="str">
        <f>IF(ISNA(ERROR.TYPE(FIND("*",VLOOKUP(A115,'[3]dati excel gazzetta'!$1:$1048576,4,FALSE)))),"NO","SI")</f>
        <v>SI</v>
      </c>
      <c r="E115" s="13">
        <f>VLOOKUP(A115,'[3]dati excel gazzetta'!$1:$1048576,6,FALSE)</f>
        <v>5</v>
      </c>
      <c r="F115" s="14" t="str">
        <f>VLOOKUP(A115,'[3]dati excel gazzetta'!$1:$1048576,2,FALSE)</f>
        <v>D</v>
      </c>
      <c r="G115" s="24">
        <f>COUNTIF([3]Rose!$1:$1048576,B115)</f>
        <v>0</v>
      </c>
      <c r="H115" s="15" t="str">
        <f>IF(G115&gt;0,"NO",IF(D115="SI","SI","NO"))</f>
        <v>SI</v>
      </c>
    </row>
    <row r="116" spans="1:8" x14ac:dyDescent="0.2">
      <c r="A116" s="23">
        <v>4958</v>
      </c>
      <c r="B116" s="12" t="str">
        <f>VLOOKUP(A116,'[3]dati excel gazzetta'!$1:$1048576,4,FALSE)</f>
        <v>Caldirola</v>
      </c>
      <c r="C116" s="13" t="str">
        <f>VLOOKUP(A116,'[3]dati excel gazzetta'!$1:$1048576,5,FALSE)</f>
        <v>Monza</v>
      </c>
      <c r="D116" s="13" t="str">
        <f>IF(ISNA(ERROR.TYPE(FIND("*",VLOOKUP(A116,'[3]dati excel gazzetta'!$1:$1048576,4,FALSE)))),"NO","SI")</f>
        <v>SI</v>
      </c>
      <c r="E116" s="13">
        <f>VLOOKUP(A116,'[3]dati excel gazzetta'!$1:$1048576,6,FALSE)</f>
        <v>2</v>
      </c>
      <c r="F116" s="14" t="str">
        <f>VLOOKUP(A116,'[3]dati excel gazzetta'!$1:$1048576,2,FALSE)</f>
        <v>D</v>
      </c>
      <c r="G116" s="24">
        <f>COUNTIF([3]Rose!$1:$1048576,B116)</f>
        <v>0</v>
      </c>
      <c r="H116" s="15" t="str">
        <f>IF(G116&gt;0,"NO",IF(D116="SI","SI","NO"))</f>
        <v>SI</v>
      </c>
    </row>
    <row r="117" spans="1:8" x14ac:dyDescent="0.2">
      <c r="A117" s="23">
        <v>5520</v>
      </c>
      <c r="B117" s="12" t="str">
        <f>VLOOKUP(A117,'[3]dati excel gazzetta'!$1:$1048576,4,FALSE)</f>
        <v>Cambiaso</v>
      </c>
      <c r="C117" s="13" t="str">
        <f>VLOOKUP(A117,'[3]dati excel gazzetta'!$1:$1048576,5,FALSE)</f>
        <v>Juventus</v>
      </c>
      <c r="D117" s="13" t="str">
        <f>IF(ISNA(ERROR.TYPE(FIND("*",VLOOKUP(A117,'[3]dati excel gazzetta'!$1:$1048576,4,FALSE)))),"NO","SI")</f>
        <v>SI</v>
      </c>
      <c r="E117" s="13">
        <f>VLOOKUP(A117,'[3]dati excel gazzetta'!$1:$1048576,6,FALSE)</f>
        <v>13</v>
      </c>
      <c r="F117" s="14" t="str">
        <f>VLOOKUP(A117,'[3]dati excel gazzetta'!$1:$1048576,2,FALSE)</f>
        <v>D</v>
      </c>
      <c r="G117" s="24">
        <f>COUNTIF([3]Rose!$1:$1048576,B117)</f>
        <v>2</v>
      </c>
      <c r="H117" s="15" t="str">
        <f>IF(G117&gt;0,"NO",IF(D117="SI","SI","NO"))</f>
        <v>NO</v>
      </c>
    </row>
    <row r="118" spans="1:8" x14ac:dyDescent="0.2">
      <c r="A118" s="23">
        <v>6985</v>
      </c>
      <c r="B118" s="12" t="str">
        <f>VLOOKUP(A118,'[3]dati excel gazzetta'!$1:$1048576,4,FALSE)</f>
        <v>Candè</v>
      </c>
      <c r="C118" s="13" t="str">
        <f>VLOOKUP(A118,'[3]dati excel gazzetta'!$1:$1048576,5,FALSE)</f>
        <v>Venezia</v>
      </c>
      <c r="D118" s="13" t="str">
        <f>IF(ISNA(ERROR.TYPE(FIND("*",VLOOKUP(A118,'[3]dati excel gazzetta'!$1:$1048576,4,FALSE)))),"NO","SI")</f>
        <v>SI</v>
      </c>
      <c r="E118" s="13">
        <f>VLOOKUP(A118,'[3]dati excel gazzetta'!$1:$1048576,6,FALSE)</f>
        <v>4</v>
      </c>
      <c r="F118" s="14" t="str">
        <f>VLOOKUP(A118,'[3]dati excel gazzetta'!$1:$1048576,2,FALSE)</f>
        <v>D</v>
      </c>
      <c r="G118" s="24">
        <f>COUNTIF([3]Rose!$1:$1048576,B118)</f>
        <v>1</v>
      </c>
      <c r="H118" s="15" t="str">
        <f>IF(G118&gt;0,"NO",IF(D118="SI","SI","NO"))</f>
        <v>NO</v>
      </c>
    </row>
    <row r="119" spans="1:8" x14ac:dyDescent="0.2">
      <c r="A119" s="23">
        <v>4458</v>
      </c>
      <c r="B119" s="12" t="str">
        <f>VLOOKUP(A119,'[3]dati excel gazzetta'!$1:$1048576,4,FALSE)</f>
        <v>Candela  *</v>
      </c>
      <c r="C119" s="13" t="str">
        <f>VLOOKUP(A119,'[3]dati excel gazzetta'!$1:$1048576,5,FALSE)</f>
        <v>Venezia</v>
      </c>
      <c r="D119" s="13" t="str">
        <f>IF(ISNA(ERROR.TYPE(FIND("*",VLOOKUP(A119,'[3]dati excel gazzetta'!$1:$1048576,4,FALSE)))),"NO","SI")</f>
        <v>NO</v>
      </c>
      <c r="E119" s="13">
        <f>VLOOKUP(A119,'[3]dati excel gazzetta'!$1:$1048576,6,FALSE)</f>
        <v>2</v>
      </c>
      <c r="F119" s="14" t="str">
        <f>VLOOKUP(A119,'[3]dati excel gazzetta'!$1:$1048576,2,FALSE)</f>
        <v>D</v>
      </c>
      <c r="G119" s="24">
        <f>COUNTIF([3]Rose!$1:$1048576,B119)</f>
        <v>0</v>
      </c>
      <c r="H119" s="15" t="str">
        <f>IF(G119&gt;0,"NO",IF(D119="SI","SI","NO"))</f>
        <v>NO</v>
      </c>
    </row>
    <row r="120" spans="1:8" x14ac:dyDescent="0.2">
      <c r="A120" s="23">
        <v>4925</v>
      </c>
      <c r="B120" s="12" t="str">
        <f>VLOOKUP(A120,'[3]dati excel gazzetta'!$1:$1048576,4,FALSE)</f>
        <v>Carboni A.</v>
      </c>
      <c r="C120" s="13" t="str">
        <f>VLOOKUP(A120,'[3]dati excel gazzetta'!$1:$1048576,5,FALSE)</f>
        <v>Monza</v>
      </c>
      <c r="D120" s="13" t="str">
        <f>IF(ISNA(ERROR.TYPE(FIND("*",VLOOKUP(A120,'[3]dati excel gazzetta'!$1:$1048576,4,FALSE)))),"NO","SI")</f>
        <v>SI</v>
      </c>
      <c r="E120" s="13">
        <f>VLOOKUP(A120,'[3]dati excel gazzetta'!$1:$1048576,6,FALSE)</f>
        <v>3</v>
      </c>
      <c r="F120" s="14" t="str">
        <f>VLOOKUP(A120,'[3]dati excel gazzetta'!$1:$1048576,2,FALSE)</f>
        <v>D</v>
      </c>
      <c r="G120" s="24">
        <f>COUNTIF([3]Rose!$1:$1048576,B120)</f>
        <v>1</v>
      </c>
      <c r="H120" s="15" t="str">
        <f>IF(G120&gt;0,"NO",IF(D120="SI","SI","NO"))</f>
        <v>NO</v>
      </c>
    </row>
    <row r="121" spans="1:8" x14ac:dyDescent="0.2">
      <c r="A121" s="23">
        <v>6149</v>
      </c>
      <c r="B121" s="12" t="str">
        <f>VLOOKUP(A121,'[3]dati excel gazzetta'!$1:$1048576,4,FALSE)</f>
        <v>Carboni F.</v>
      </c>
      <c r="C121" s="13" t="str">
        <f>VLOOKUP(A121,'[3]dati excel gazzetta'!$1:$1048576,5,FALSE)</f>
        <v>Venezia</v>
      </c>
      <c r="D121" s="13" t="str">
        <f>IF(ISNA(ERROR.TYPE(FIND("*",VLOOKUP(A121,'[3]dati excel gazzetta'!$1:$1048576,4,FALSE)))),"NO","SI")</f>
        <v>SI</v>
      </c>
      <c r="E121" s="13">
        <f>VLOOKUP(A121,'[3]dati excel gazzetta'!$1:$1048576,6,FALSE)</f>
        <v>2</v>
      </c>
      <c r="F121" s="14" t="str">
        <f>VLOOKUP(A121,'[3]dati excel gazzetta'!$1:$1048576,2,FALSE)</f>
        <v>D</v>
      </c>
      <c r="G121" s="24">
        <f>COUNTIF([3]Rose!$1:$1048576,B121)</f>
        <v>0</v>
      </c>
      <c r="H121" s="15" t="str">
        <f>IF(G121&gt;0,"NO",IF(D121="SI","SI","NO"))</f>
        <v>SI</v>
      </c>
    </row>
    <row r="122" spans="1:8" x14ac:dyDescent="0.2">
      <c r="A122" s="23">
        <v>5877</v>
      </c>
      <c r="B122" s="12" t="str">
        <f>VLOOKUP(A122,'[3]dati excel gazzetta'!$1:$1048576,4,FALSE)</f>
        <v>Carlos Augusto</v>
      </c>
      <c r="C122" s="13" t="str">
        <f>VLOOKUP(A122,'[3]dati excel gazzetta'!$1:$1048576,5,FALSE)</f>
        <v>Inter</v>
      </c>
      <c r="D122" s="13" t="str">
        <f>IF(ISNA(ERROR.TYPE(FIND("*",VLOOKUP(A122,'[3]dati excel gazzetta'!$1:$1048576,4,FALSE)))),"NO","SI")</f>
        <v>SI</v>
      </c>
      <c r="E122" s="13">
        <f>VLOOKUP(A122,'[3]dati excel gazzetta'!$1:$1048576,6,FALSE)</f>
        <v>18</v>
      </c>
      <c r="F122" s="14" t="str">
        <f>VLOOKUP(A122,'[3]dati excel gazzetta'!$1:$1048576,2,FALSE)</f>
        <v>D</v>
      </c>
      <c r="G122" s="24">
        <f>COUNTIF([3]Rose!$1:$1048576,B122)</f>
        <v>1</v>
      </c>
      <c r="H122" s="15" t="str">
        <f>IF(G122&gt;0,"NO",IF(D122="SI","SI","NO"))</f>
        <v>NO</v>
      </c>
    </row>
    <row r="123" spans="1:8" x14ac:dyDescent="0.2">
      <c r="A123" s="23">
        <v>5498</v>
      </c>
      <c r="B123" s="12" t="str">
        <f>VLOOKUP(A123,'[3]dati excel gazzetta'!$1:$1048576,4,FALSE)</f>
        <v>Casale</v>
      </c>
      <c r="C123" s="13" t="str">
        <f>VLOOKUP(A123,'[3]dati excel gazzetta'!$1:$1048576,5,FALSE)</f>
        <v>Bologna</v>
      </c>
      <c r="D123" s="13" t="str">
        <f>IF(ISNA(ERROR.TYPE(FIND("*",VLOOKUP(A123,'[3]dati excel gazzetta'!$1:$1048576,4,FALSE)))),"NO","SI")</f>
        <v>SI</v>
      </c>
      <c r="E123" s="13">
        <f>VLOOKUP(A123,'[3]dati excel gazzetta'!$1:$1048576,6,FALSE)</f>
        <v>3</v>
      </c>
      <c r="F123" s="14" t="str">
        <f>VLOOKUP(A123,'[3]dati excel gazzetta'!$1:$1048576,2,FALSE)</f>
        <v>D</v>
      </c>
      <c r="G123" s="24">
        <f>COUNTIF([3]Rose!$1:$1048576,B123)</f>
        <v>0</v>
      </c>
      <c r="H123" s="15" t="str">
        <f>IF(G123&gt;0,"NO",IF(D123="SI","SI","NO"))</f>
        <v>SI</v>
      </c>
    </row>
    <row r="124" spans="1:8" x14ac:dyDescent="0.2">
      <c r="A124" s="23">
        <v>4438</v>
      </c>
      <c r="B124" s="12" t="str">
        <f>VLOOKUP(A124,'[3]dati excel gazzetta'!$1:$1048576,4,FALSE)</f>
        <v>Cassandro *</v>
      </c>
      <c r="C124" s="13" t="str">
        <f>VLOOKUP(A124,'[3]dati excel gazzetta'!$1:$1048576,5,FALSE)</f>
        <v>Como</v>
      </c>
      <c r="D124" s="13" t="str">
        <f>IF(ISNA(ERROR.TYPE(FIND("*",VLOOKUP(A124,'[3]dati excel gazzetta'!$1:$1048576,4,FALSE)))),"NO","SI")</f>
        <v>NO</v>
      </c>
      <c r="E124" s="13">
        <f>VLOOKUP(A124,'[3]dati excel gazzetta'!$1:$1048576,6,FALSE)</f>
        <v>1</v>
      </c>
      <c r="F124" s="14" t="str">
        <f>VLOOKUP(A124,'[3]dati excel gazzetta'!$1:$1048576,2,FALSE)</f>
        <v>D</v>
      </c>
      <c r="G124" s="24">
        <f>COUNTIF([3]Rose!$1:$1048576,B124)</f>
        <v>0</v>
      </c>
      <c r="H124" s="15" t="str">
        <f>IF(G124&gt;0,"NO",IF(D124="SI","SI","NO"))</f>
        <v>NO</v>
      </c>
    </row>
    <row r="125" spans="1:8" x14ac:dyDescent="0.2">
      <c r="A125" s="23">
        <v>1891</v>
      </c>
      <c r="B125" s="12" t="str">
        <f>VLOOKUP(A125,'[3]dati excel gazzetta'!$1:$1048576,4,FALSE)</f>
        <v>Ceccherini *</v>
      </c>
      <c r="C125" s="13" t="str">
        <f>VLOOKUP(A125,'[3]dati excel gazzetta'!$1:$1048576,5,FALSE)</f>
        <v>Verona</v>
      </c>
      <c r="D125" s="13" t="str">
        <f>IF(ISNA(ERROR.TYPE(FIND("*",VLOOKUP(A125,'[3]dati excel gazzetta'!$1:$1048576,4,FALSE)))),"NO","SI")</f>
        <v>NO</v>
      </c>
      <c r="E125" s="13">
        <f>VLOOKUP(A125,'[3]dati excel gazzetta'!$1:$1048576,6,FALSE)</f>
        <v>3</v>
      </c>
      <c r="F125" s="14" t="str">
        <f>VLOOKUP(A125,'[3]dati excel gazzetta'!$1:$1048576,2,FALSE)</f>
        <v>D</v>
      </c>
      <c r="G125" s="24">
        <f>COUNTIF([3]Rose!$1:$1048576,B125)</f>
        <v>0</v>
      </c>
      <c r="H125" s="15" t="str">
        <f>IF(G125&gt;0,"NO",IF(D125="SI","SI","NO"))</f>
        <v>NO</v>
      </c>
    </row>
    <row r="126" spans="1:8" x14ac:dyDescent="0.2">
      <c r="A126" s="23">
        <v>4657</v>
      </c>
      <c r="B126" s="12" t="str">
        <f>VLOOKUP(A126,'[3]dati excel gazzetta'!$1:$1048576,4,FALSE)</f>
        <v>Celik</v>
      </c>
      <c r="C126" s="13" t="str">
        <f>VLOOKUP(A126,'[3]dati excel gazzetta'!$1:$1048576,5,FALSE)</f>
        <v>Roma</v>
      </c>
      <c r="D126" s="13" t="str">
        <f>IF(ISNA(ERROR.TYPE(FIND("*",VLOOKUP(A126,'[3]dati excel gazzetta'!$1:$1048576,4,FALSE)))),"NO","SI")</f>
        <v>SI</v>
      </c>
      <c r="E126" s="13">
        <f>VLOOKUP(A126,'[3]dati excel gazzetta'!$1:$1048576,6,FALSE)</f>
        <v>4</v>
      </c>
      <c r="F126" s="14" t="str">
        <f>VLOOKUP(A126,'[3]dati excel gazzetta'!$1:$1048576,2,FALSE)</f>
        <v>D</v>
      </c>
      <c r="G126" s="24">
        <f>COUNTIF([3]Rose!$1:$1048576,B126)</f>
        <v>0</v>
      </c>
      <c r="H126" s="15" t="str">
        <f>IF(G126&gt;0,"NO",IF(D126="SI","SI","NO"))</f>
        <v>SI</v>
      </c>
    </row>
    <row r="127" spans="1:8" x14ac:dyDescent="0.2">
      <c r="A127" s="23">
        <v>6663</v>
      </c>
      <c r="B127" s="12" t="str">
        <f>VLOOKUP(A127,'[3]dati excel gazzetta'!$1:$1048576,4,FALSE)</f>
        <v>Circati</v>
      </c>
      <c r="C127" s="13" t="str">
        <f>VLOOKUP(A127,'[3]dati excel gazzetta'!$1:$1048576,5,FALSE)</f>
        <v>Parma</v>
      </c>
      <c r="D127" s="13" t="str">
        <f>IF(ISNA(ERROR.TYPE(FIND("*",VLOOKUP(A127,'[3]dati excel gazzetta'!$1:$1048576,4,FALSE)))),"NO","SI")</f>
        <v>SI</v>
      </c>
      <c r="E127" s="13">
        <f>VLOOKUP(A127,'[3]dati excel gazzetta'!$1:$1048576,6,FALSE)</f>
        <v>1</v>
      </c>
      <c r="F127" s="14" t="str">
        <f>VLOOKUP(A127,'[3]dati excel gazzetta'!$1:$1048576,2,FALSE)</f>
        <v>D</v>
      </c>
      <c r="G127" s="24">
        <f>COUNTIF([3]Rose!$1:$1048576,B127)</f>
        <v>0</v>
      </c>
      <c r="H127" s="15" t="str">
        <f>IF(G127&gt;0,"NO",IF(D127="SI","SI","NO"))</f>
        <v>SI</v>
      </c>
    </row>
    <row r="128" spans="1:8" x14ac:dyDescent="0.2">
      <c r="A128" s="23">
        <v>6642</v>
      </c>
      <c r="B128" s="12" t="str">
        <f>VLOOKUP(A128,'[3]dati excel gazzetta'!$1:$1048576,4,FALSE)</f>
        <v>Coco</v>
      </c>
      <c r="C128" s="13" t="str">
        <f>VLOOKUP(A128,'[3]dati excel gazzetta'!$1:$1048576,5,FALSE)</f>
        <v>Torino</v>
      </c>
      <c r="D128" s="13" t="str">
        <f>IF(ISNA(ERROR.TYPE(FIND("*",VLOOKUP(A128,'[3]dati excel gazzetta'!$1:$1048576,4,FALSE)))),"NO","SI")</f>
        <v>SI</v>
      </c>
      <c r="E128" s="13">
        <f>VLOOKUP(A128,'[3]dati excel gazzetta'!$1:$1048576,6,FALSE)</f>
        <v>7</v>
      </c>
      <c r="F128" s="14" t="str">
        <f>VLOOKUP(A128,'[3]dati excel gazzetta'!$1:$1048576,2,FALSE)</f>
        <v>D</v>
      </c>
      <c r="G128" s="24">
        <f>COUNTIF([3]Rose!$1:$1048576,B128)</f>
        <v>0</v>
      </c>
      <c r="H128" s="15" t="str">
        <f>IF(G128&gt;0,"NO",IF(D128="SI","SI","NO"))</f>
        <v>SI</v>
      </c>
    </row>
    <row r="129" spans="1:8" x14ac:dyDescent="0.2">
      <c r="A129" s="23">
        <v>6495</v>
      </c>
      <c r="B129" s="12" t="str">
        <f>VLOOKUP(A129,'[3]dati excel gazzetta'!$1:$1048576,4,FALSE)</f>
        <v>Comuzzo</v>
      </c>
      <c r="C129" s="13" t="str">
        <f>VLOOKUP(A129,'[3]dati excel gazzetta'!$1:$1048576,5,FALSE)</f>
        <v>Fiorentina</v>
      </c>
      <c r="D129" s="13" t="str">
        <f>IF(ISNA(ERROR.TYPE(FIND("*",VLOOKUP(A129,'[3]dati excel gazzetta'!$1:$1048576,4,FALSE)))),"NO","SI")</f>
        <v>SI</v>
      </c>
      <c r="E129" s="13">
        <f>VLOOKUP(A129,'[3]dati excel gazzetta'!$1:$1048576,6,FALSE)</f>
        <v>5</v>
      </c>
      <c r="F129" s="14" t="str">
        <f>VLOOKUP(A129,'[3]dati excel gazzetta'!$1:$1048576,2,FALSE)</f>
        <v>D</v>
      </c>
      <c r="G129" s="24">
        <f>COUNTIF([3]Rose!$1:$1048576,B129)</f>
        <v>1</v>
      </c>
      <c r="H129" s="15" t="str">
        <f>IF(G129&gt;0,"NO",IF(D129="SI","SI","NO"))</f>
        <v>NO</v>
      </c>
    </row>
    <row r="130" spans="1:8" x14ac:dyDescent="0.2">
      <c r="A130" s="23">
        <v>5764</v>
      </c>
      <c r="B130" s="12" t="str">
        <f>VLOOKUP(A130,'[3]dati excel gazzetta'!$1:$1048576,4,FALSE)</f>
        <v>Coppola D.</v>
      </c>
      <c r="C130" s="13" t="str">
        <f>VLOOKUP(A130,'[3]dati excel gazzetta'!$1:$1048576,5,FALSE)</f>
        <v>Verona</v>
      </c>
      <c r="D130" s="13" t="str">
        <f>IF(ISNA(ERROR.TYPE(FIND("*",VLOOKUP(A130,'[3]dati excel gazzetta'!$1:$1048576,4,FALSE)))),"NO","SI")</f>
        <v>SI</v>
      </c>
      <c r="E130" s="13">
        <f>VLOOKUP(A130,'[3]dati excel gazzetta'!$1:$1048576,6,FALSE)</f>
        <v>6</v>
      </c>
      <c r="F130" s="14" t="str">
        <f>VLOOKUP(A130,'[3]dati excel gazzetta'!$1:$1048576,2,FALSE)</f>
        <v>D</v>
      </c>
      <c r="G130" s="24">
        <f>COUNTIF([3]Rose!$1:$1048576,B130)</f>
        <v>0</v>
      </c>
      <c r="H130" s="15" t="str">
        <f>IF(G130&gt;0,"NO",IF(D130="SI","SI","NO"))</f>
        <v>SI</v>
      </c>
    </row>
    <row r="131" spans="1:8" x14ac:dyDescent="0.2">
      <c r="A131" s="23">
        <v>6407</v>
      </c>
      <c r="B131" s="12" t="str">
        <f>VLOOKUP(A131,'[3]dati excel gazzetta'!$1:$1048576,4,FALSE)</f>
        <v>Corazza *</v>
      </c>
      <c r="C131" s="13" t="str">
        <f>VLOOKUP(A131,'[3]dati excel gazzetta'!$1:$1048576,5,FALSE)</f>
        <v>Bologna</v>
      </c>
      <c r="D131" s="13" t="str">
        <f>IF(ISNA(ERROR.TYPE(FIND("*",VLOOKUP(A131,'[3]dati excel gazzetta'!$1:$1048576,4,FALSE)))),"NO","SI")</f>
        <v>NO</v>
      </c>
      <c r="E131" s="13">
        <f>VLOOKUP(A131,'[3]dati excel gazzetta'!$1:$1048576,6,FALSE)</f>
        <v>1</v>
      </c>
      <c r="F131" s="14" t="str">
        <f>VLOOKUP(A131,'[3]dati excel gazzetta'!$1:$1048576,2,FALSE)</f>
        <v>D</v>
      </c>
      <c r="G131" s="24">
        <f>COUNTIF([3]Rose!$1:$1048576,B131)</f>
        <v>0</v>
      </c>
      <c r="H131" s="15" t="str">
        <f>IF(G131&gt;0,"NO",IF(D131="SI","SI","NO"))</f>
        <v>NO</v>
      </c>
    </row>
    <row r="132" spans="1:8" x14ac:dyDescent="0.2">
      <c r="A132" s="23">
        <v>6665</v>
      </c>
      <c r="B132" s="12" t="str">
        <f>VLOOKUP(A132,'[3]dati excel gazzetta'!$1:$1048576,4,FALSE)</f>
        <v>Coulibaly W. *</v>
      </c>
      <c r="C132" s="13" t="str">
        <f>VLOOKUP(A132,'[3]dati excel gazzetta'!$1:$1048576,5,FALSE)</f>
        <v>Parma</v>
      </c>
      <c r="D132" s="13" t="str">
        <f>IF(ISNA(ERROR.TYPE(FIND("*",VLOOKUP(A132,'[3]dati excel gazzetta'!$1:$1048576,4,FALSE)))),"NO","SI")</f>
        <v>NO</v>
      </c>
      <c r="E132" s="13">
        <f>VLOOKUP(A132,'[3]dati excel gazzetta'!$1:$1048576,6,FALSE)</f>
        <v>3</v>
      </c>
      <c r="F132" s="14" t="str">
        <f>VLOOKUP(A132,'[3]dati excel gazzetta'!$1:$1048576,2,FALSE)</f>
        <v>D</v>
      </c>
      <c r="G132" s="24">
        <f>COUNTIF([3]Rose!$1:$1048576,B132)</f>
        <v>0</v>
      </c>
      <c r="H132" s="15" t="str">
        <f>IF(G132&gt;0,"NO",IF(D132="SI","SI","NO"))</f>
        <v>NO</v>
      </c>
    </row>
    <row r="133" spans="1:8" x14ac:dyDescent="0.2">
      <c r="A133" s="23">
        <v>697</v>
      </c>
      <c r="B133" s="12" t="str">
        <f>VLOOKUP(A133,'[3]dati excel gazzetta'!$1:$1048576,4,FALSE)</f>
        <v>Cuadrado</v>
      </c>
      <c r="C133" s="13" t="str">
        <f>VLOOKUP(A133,'[3]dati excel gazzetta'!$1:$1048576,5,FALSE)</f>
        <v>Atalanta</v>
      </c>
      <c r="D133" s="13" t="str">
        <f>IF(ISNA(ERROR.TYPE(FIND("*",VLOOKUP(A133,'[3]dati excel gazzetta'!$1:$1048576,4,FALSE)))),"NO","SI")</f>
        <v>SI</v>
      </c>
      <c r="E133" s="13">
        <f>VLOOKUP(A133,'[3]dati excel gazzetta'!$1:$1048576,6,FALSE)</f>
        <v>9</v>
      </c>
      <c r="F133" s="14" t="str">
        <f>VLOOKUP(A133,'[3]dati excel gazzetta'!$1:$1048576,2,FALSE)</f>
        <v>D</v>
      </c>
      <c r="G133" s="24">
        <f>COUNTIF([3]Rose!$1:$1048576,B133)</f>
        <v>0</v>
      </c>
      <c r="H133" s="15" t="str">
        <f>IF(G133&gt;0,"NO",IF(D133="SI","SI","NO"))</f>
        <v>SI</v>
      </c>
    </row>
    <row r="134" spans="1:8" x14ac:dyDescent="0.2">
      <c r="A134" s="23">
        <v>6647</v>
      </c>
      <c r="B134" s="12" t="str">
        <f>VLOOKUP(A134,'[3]dati excel gazzetta'!$1:$1048576,4,FALSE)</f>
        <v>Dahl *</v>
      </c>
      <c r="C134" s="13" t="str">
        <f>VLOOKUP(A134,'[3]dati excel gazzetta'!$1:$1048576,5,FALSE)</f>
        <v>Roma</v>
      </c>
      <c r="D134" s="13" t="str">
        <f>IF(ISNA(ERROR.TYPE(FIND("*",VLOOKUP(A134,'[3]dati excel gazzetta'!$1:$1048576,4,FALSE)))),"NO","SI")</f>
        <v>NO</v>
      </c>
      <c r="E134" s="13">
        <f>VLOOKUP(A134,'[3]dati excel gazzetta'!$1:$1048576,6,FALSE)</f>
        <v>2</v>
      </c>
      <c r="F134" s="14" t="str">
        <f>VLOOKUP(A134,'[3]dati excel gazzetta'!$1:$1048576,2,FALSE)</f>
        <v>D</v>
      </c>
      <c r="G134" s="24">
        <f>COUNTIF([3]Rose!$1:$1048576,B134)</f>
        <v>0</v>
      </c>
      <c r="H134" s="15" t="str">
        <f>IF(G134&gt;0,"NO",IF(D134="SI","SI","NO"))</f>
        <v>NO</v>
      </c>
    </row>
    <row r="135" spans="1:8" x14ac:dyDescent="0.2">
      <c r="A135" s="23">
        <v>253</v>
      </c>
      <c r="B135" s="12" t="str">
        <f>VLOOKUP(A135,'[3]dati excel gazzetta'!$1:$1048576,4,FALSE)</f>
        <v>D'Ambrosio</v>
      </c>
      <c r="C135" s="13" t="str">
        <f>VLOOKUP(A135,'[3]dati excel gazzetta'!$1:$1048576,5,FALSE)</f>
        <v>Monza</v>
      </c>
      <c r="D135" s="13" t="str">
        <f>IF(ISNA(ERROR.TYPE(FIND("*",VLOOKUP(A135,'[3]dati excel gazzetta'!$1:$1048576,4,FALSE)))),"NO","SI")</f>
        <v>SI</v>
      </c>
      <c r="E135" s="13">
        <f>VLOOKUP(A135,'[3]dati excel gazzetta'!$1:$1048576,6,FALSE)</f>
        <v>3</v>
      </c>
      <c r="F135" s="14" t="str">
        <f>VLOOKUP(A135,'[3]dati excel gazzetta'!$1:$1048576,2,FALSE)</f>
        <v>D</v>
      </c>
      <c r="G135" s="24">
        <f>COUNTIF([3]Rose!$1:$1048576,B135)</f>
        <v>0</v>
      </c>
      <c r="H135" s="15" t="str">
        <f>IF(G135&gt;0,"NO",IF(D135="SI","SI","NO"))</f>
        <v>SI</v>
      </c>
    </row>
    <row r="136" spans="1:8" x14ac:dyDescent="0.2">
      <c r="A136" s="23">
        <v>5554</v>
      </c>
      <c r="B136" s="12" t="str">
        <f>VLOOKUP(A136,'[3]dati excel gazzetta'!$1:$1048576,4,FALSE)</f>
        <v>Daniliuc</v>
      </c>
      <c r="C136" s="13" t="str">
        <f>VLOOKUP(A136,'[3]dati excel gazzetta'!$1:$1048576,5,FALSE)</f>
        <v>Verona</v>
      </c>
      <c r="D136" s="13" t="str">
        <f>IF(ISNA(ERROR.TYPE(FIND("*",VLOOKUP(A136,'[3]dati excel gazzetta'!$1:$1048576,4,FALSE)))),"NO","SI")</f>
        <v>SI</v>
      </c>
      <c r="E136" s="13">
        <f>VLOOKUP(A136,'[3]dati excel gazzetta'!$1:$1048576,6,FALSE)</f>
        <v>2</v>
      </c>
      <c r="F136" s="14" t="str">
        <f>VLOOKUP(A136,'[3]dati excel gazzetta'!$1:$1048576,2,FALSE)</f>
        <v>D</v>
      </c>
      <c r="G136" s="24">
        <f>COUNTIF([3]Rose!$1:$1048576,B136)</f>
        <v>0</v>
      </c>
      <c r="H136" s="15" t="str">
        <f>IF(G136&gt;0,"NO",IF(D136="SI","SI","NO"))</f>
        <v>SI</v>
      </c>
    </row>
    <row r="137" spans="1:8" x14ac:dyDescent="0.2">
      <c r="A137" s="23">
        <v>4237</v>
      </c>
      <c r="B137" s="12" t="str">
        <f>VLOOKUP(A137,'[3]dati excel gazzetta'!$1:$1048576,4,FALSE)</f>
        <v>Danilo *</v>
      </c>
      <c r="C137" s="13" t="str">
        <f>VLOOKUP(A137,'[3]dati excel gazzetta'!$1:$1048576,5,FALSE)</f>
        <v>Juventus</v>
      </c>
      <c r="D137" s="13" t="str">
        <f>IF(ISNA(ERROR.TYPE(FIND("*",VLOOKUP(A137,'[3]dati excel gazzetta'!$1:$1048576,4,FALSE)))),"NO","SI")</f>
        <v>NO</v>
      </c>
      <c r="E137" s="13">
        <f>VLOOKUP(A137,'[3]dati excel gazzetta'!$1:$1048576,6,FALSE)</f>
        <v>7</v>
      </c>
      <c r="F137" s="14" t="str">
        <f>VLOOKUP(A137,'[3]dati excel gazzetta'!$1:$1048576,2,FALSE)</f>
        <v>D</v>
      </c>
      <c r="G137" s="24">
        <f>COUNTIF([3]Rose!$1:$1048576,B137)</f>
        <v>0</v>
      </c>
      <c r="H137" s="15" t="str">
        <f>IF(G137&gt;0,"NO",IF(D137="SI","SI","NO"))</f>
        <v>NO</v>
      </c>
    </row>
    <row r="138" spans="1:8" x14ac:dyDescent="0.2">
      <c r="A138" s="23">
        <v>2525</v>
      </c>
      <c r="B138" s="12" t="str">
        <f>VLOOKUP(A138,'[3]dati excel gazzetta'!$1:$1048576,4,FALSE)</f>
        <v>Darmian</v>
      </c>
      <c r="C138" s="13" t="str">
        <f>VLOOKUP(A138,'[3]dati excel gazzetta'!$1:$1048576,5,FALSE)</f>
        <v>Inter</v>
      </c>
      <c r="D138" s="13" t="str">
        <f>IF(ISNA(ERROR.TYPE(FIND("*",VLOOKUP(A138,'[3]dati excel gazzetta'!$1:$1048576,4,FALSE)))),"NO","SI")</f>
        <v>SI</v>
      </c>
      <c r="E138" s="13">
        <f>VLOOKUP(A138,'[3]dati excel gazzetta'!$1:$1048576,6,FALSE)</f>
        <v>12</v>
      </c>
      <c r="F138" s="14" t="str">
        <f>VLOOKUP(A138,'[3]dati excel gazzetta'!$1:$1048576,2,FALSE)</f>
        <v>D</v>
      </c>
      <c r="G138" s="24">
        <f>COUNTIF([3]Rose!$1:$1048576,B138)</f>
        <v>1</v>
      </c>
      <c r="H138" s="15" t="str">
        <f>IF(G138&gt;0,"NO",IF(D138="SI","SI","NO"))</f>
        <v>NO</v>
      </c>
    </row>
    <row r="139" spans="1:8" x14ac:dyDescent="0.2">
      <c r="A139" s="23">
        <v>4493</v>
      </c>
      <c r="B139" s="12" t="str">
        <f>VLOOKUP(A139,'[3]dati excel gazzetta'!$1:$1048576,4,FALSE)</f>
        <v>Dawidowicz</v>
      </c>
      <c r="C139" s="13" t="str">
        <f>VLOOKUP(A139,'[3]dati excel gazzetta'!$1:$1048576,5,FALSE)</f>
        <v>Verona</v>
      </c>
      <c r="D139" s="13" t="str">
        <f>IF(ISNA(ERROR.TYPE(FIND("*",VLOOKUP(A139,'[3]dati excel gazzetta'!$1:$1048576,4,FALSE)))),"NO","SI")</f>
        <v>SI</v>
      </c>
      <c r="E139" s="13">
        <f>VLOOKUP(A139,'[3]dati excel gazzetta'!$1:$1048576,6,FALSE)</f>
        <v>4</v>
      </c>
      <c r="F139" s="14" t="str">
        <f>VLOOKUP(A139,'[3]dati excel gazzetta'!$1:$1048576,2,FALSE)</f>
        <v>D</v>
      </c>
      <c r="G139" s="24">
        <f>COUNTIF([3]Rose!$1:$1048576,B139)</f>
        <v>1</v>
      </c>
      <c r="H139" s="15" t="str">
        <f>IF(G139&gt;0,"NO",IF(D139="SI","SI","NO"))</f>
        <v>NO</v>
      </c>
    </row>
    <row r="140" spans="1:8" x14ac:dyDescent="0.2">
      <c r="A140" s="23">
        <v>358</v>
      </c>
      <c r="B140" s="12" t="str">
        <f>VLOOKUP(A140,'[3]dati excel gazzetta'!$1:$1048576,4,FALSE)</f>
        <v>De Sciglio</v>
      </c>
      <c r="C140" s="13" t="str">
        <f>VLOOKUP(A140,'[3]dati excel gazzetta'!$1:$1048576,5,FALSE)</f>
        <v>Empoli</v>
      </c>
      <c r="D140" s="13" t="str">
        <f>IF(ISNA(ERROR.TYPE(FIND("*",VLOOKUP(A140,'[3]dati excel gazzetta'!$1:$1048576,4,FALSE)))),"NO","SI")</f>
        <v>SI</v>
      </c>
      <c r="E140" s="13">
        <f>VLOOKUP(A140,'[3]dati excel gazzetta'!$1:$1048576,6,FALSE)</f>
        <v>7</v>
      </c>
      <c r="F140" s="14" t="str">
        <f>VLOOKUP(A140,'[3]dati excel gazzetta'!$1:$1048576,2,FALSE)</f>
        <v>D</v>
      </c>
      <c r="G140" s="24">
        <f>COUNTIF([3]Rose!$1:$1048576,B140)</f>
        <v>2</v>
      </c>
      <c r="H140" s="15" t="str">
        <f>IF(G140&gt;0,"NO",IF(D140="SI","SI","NO"))</f>
        <v>NO</v>
      </c>
    </row>
    <row r="141" spans="1:8" x14ac:dyDescent="0.2">
      <c r="A141" s="23">
        <v>487</v>
      </c>
      <c r="B141" s="12" t="str">
        <f>VLOOKUP(A141,'[3]dati excel gazzetta'!$1:$1048576,4,FALSE)</f>
        <v>De Silvestri</v>
      </c>
      <c r="C141" s="13" t="str">
        <f>VLOOKUP(A141,'[3]dati excel gazzetta'!$1:$1048576,5,FALSE)</f>
        <v>Bologna</v>
      </c>
      <c r="D141" s="13" t="str">
        <f>IF(ISNA(ERROR.TYPE(FIND("*",VLOOKUP(A141,'[3]dati excel gazzetta'!$1:$1048576,4,FALSE)))),"NO","SI")</f>
        <v>SI</v>
      </c>
      <c r="E141" s="13">
        <f>VLOOKUP(A141,'[3]dati excel gazzetta'!$1:$1048576,6,FALSE)</f>
        <v>6</v>
      </c>
      <c r="F141" s="14" t="str">
        <f>VLOOKUP(A141,'[3]dati excel gazzetta'!$1:$1048576,2,FALSE)</f>
        <v>D</v>
      </c>
      <c r="G141" s="24">
        <f>COUNTIF([3]Rose!$1:$1048576,B141)</f>
        <v>0</v>
      </c>
      <c r="H141" s="15" t="str">
        <f>IF(G141&gt;0,"NO",IF(D141="SI","SI","NO"))</f>
        <v>SI</v>
      </c>
    </row>
    <row r="142" spans="1:8" x14ac:dyDescent="0.2">
      <c r="A142" s="23">
        <v>322</v>
      </c>
      <c r="B142" s="12" t="str">
        <f>VLOOKUP(A142,'[3]dati excel gazzetta'!$1:$1048576,4,FALSE)</f>
        <v>De Vrij</v>
      </c>
      <c r="C142" s="13" t="str">
        <f>VLOOKUP(A142,'[3]dati excel gazzetta'!$1:$1048576,5,FALSE)</f>
        <v>Inter</v>
      </c>
      <c r="D142" s="13" t="str">
        <f>IF(ISNA(ERROR.TYPE(FIND("*",VLOOKUP(A142,'[3]dati excel gazzetta'!$1:$1048576,4,FALSE)))),"NO","SI")</f>
        <v>SI</v>
      </c>
      <c r="E142" s="13">
        <f>VLOOKUP(A142,'[3]dati excel gazzetta'!$1:$1048576,6,FALSE)</f>
        <v>10</v>
      </c>
      <c r="F142" s="14" t="str">
        <f>VLOOKUP(A142,'[3]dati excel gazzetta'!$1:$1048576,2,FALSE)</f>
        <v>D</v>
      </c>
      <c r="G142" s="24">
        <f>COUNTIF([3]Rose!$1:$1048576,B142)</f>
        <v>0</v>
      </c>
      <c r="H142" s="15" t="str">
        <f>IF(G142&gt;0,"NO",IF(D142="SI","SI","NO"))</f>
        <v>SI</v>
      </c>
    </row>
    <row r="143" spans="1:8" x14ac:dyDescent="0.2">
      <c r="A143" s="23">
        <v>5739</v>
      </c>
      <c r="B143" s="12" t="str">
        <f>VLOOKUP(A143,'[3]dati excel gazzetta'!$1:$1048576,4,FALSE)</f>
        <v>De Winter</v>
      </c>
      <c r="C143" s="13" t="str">
        <f>VLOOKUP(A143,'[3]dati excel gazzetta'!$1:$1048576,5,FALSE)</f>
        <v>Genoa</v>
      </c>
      <c r="D143" s="13" t="str">
        <f>IF(ISNA(ERROR.TYPE(FIND("*",VLOOKUP(A143,'[3]dati excel gazzetta'!$1:$1048576,4,FALSE)))),"NO","SI")</f>
        <v>SI</v>
      </c>
      <c r="E143" s="13">
        <f>VLOOKUP(A143,'[3]dati excel gazzetta'!$1:$1048576,6,FALSE)</f>
        <v>9</v>
      </c>
      <c r="F143" s="14" t="str">
        <f>VLOOKUP(A143,'[3]dati excel gazzetta'!$1:$1048576,2,FALSE)</f>
        <v>D</v>
      </c>
      <c r="G143" s="24">
        <f>COUNTIF([3]Rose!$1:$1048576,B143)</f>
        <v>0</v>
      </c>
      <c r="H143" s="15" t="str">
        <f>IF(G143&gt;0,"NO",IF(D143="SI","SI","NO"))</f>
        <v>SI</v>
      </c>
    </row>
    <row r="144" spans="1:8" x14ac:dyDescent="0.2">
      <c r="A144" s="23">
        <v>6612</v>
      </c>
      <c r="B144" s="12" t="str">
        <f>VLOOKUP(A144,'[3]dati excel gazzetta'!$1:$1048576,4,FALSE)</f>
        <v>Dellavalle *</v>
      </c>
      <c r="C144" s="13" t="str">
        <f>VLOOKUP(A144,'[3]dati excel gazzetta'!$1:$1048576,5,FALSE)</f>
        <v>Torino</v>
      </c>
      <c r="D144" s="13" t="str">
        <f>IF(ISNA(ERROR.TYPE(FIND("*",VLOOKUP(A144,'[3]dati excel gazzetta'!$1:$1048576,4,FALSE)))),"NO","SI")</f>
        <v>NO</v>
      </c>
      <c r="E144" s="13">
        <f>VLOOKUP(A144,'[3]dati excel gazzetta'!$1:$1048576,6,FALSE)</f>
        <v>1</v>
      </c>
      <c r="F144" s="14" t="str">
        <f>VLOOKUP(A144,'[3]dati excel gazzetta'!$1:$1048576,2,FALSE)</f>
        <v>D</v>
      </c>
      <c r="G144" s="24">
        <f>COUNTIF([3]Rose!$1:$1048576,B144)</f>
        <v>0</v>
      </c>
      <c r="H144" s="15" t="str">
        <f>IF(G144&gt;0,"NO",IF(D144="SI","SI","NO"))</f>
        <v>NO</v>
      </c>
    </row>
    <row r="145" spans="1:8" x14ac:dyDescent="0.2">
      <c r="A145" s="23">
        <v>6664</v>
      </c>
      <c r="B145" s="12" t="str">
        <f>VLOOKUP(A145,'[3]dati excel gazzetta'!$1:$1048576,4,FALSE)</f>
        <v>Delprato</v>
      </c>
      <c r="C145" s="13" t="str">
        <f>VLOOKUP(A145,'[3]dati excel gazzetta'!$1:$1048576,5,FALSE)</f>
        <v>Parma</v>
      </c>
      <c r="D145" s="13" t="str">
        <f>IF(ISNA(ERROR.TYPE(FIND("*",VLOOKUP(A145,'[3]dati excel gazzetta'!$1:$1048576,4,FALSE)))),"NO","SI")</f>
        <v>SI</v>
      </c>
      <c r="E145" s="13">
        <f>VLOOKUP(A145,'[3]dati excel gazzetta'!$1:$1048576,6,FALSE)</f>
        <v>12</v>
      </c>
      <c r="F145" s="14" t="str">
        <f>VLOOKUP(A145,'[3]dati excel gazzetta'!$1:$1048576,2,FALSE)</f>
        <v>D</v>
      </c>
      <c r="G145" s="24">
        <f>COUNTIF([3]Rose!$1:$1048576,B145)</f>
        <v>1</v>
      </c>
      <c r="H145" s="15" t="str">
        <f>IF(G145&gt;0,"NO",IF(D145="SI","SI","NO"))</f>
        <v>NO</v>
      </c>
    </row>
    <row r="146" spans="1:8" x14ac:dyDescent="0.2">
      <c r="A146" s="23">
        <v>6826</v>
      </c>
      <c r="B146" s="12" t="str">
        <f>VLOOKUP(A146,'[3]dati excel gazzetta'!$1:$1048576,4,FALSE)</f>
        <v>Dembele' A.</v>
      </c>
      <c r="C146" s="13" t="str">
        <f>VLOOKUP(A146,'[3]dati excel gazzetta'!$1:$1048576,5,FALSE)</f>
        <v>Torino</v>
      </c>
      <c r="D146" s="13" t="str">
        <f>IF(ISNA(ERROR.TYPE(FIND("*",VLOOKUP(A146,'[3]dati excel gazzetta'!$1:$1048576,4,FALSE)))),"NO","SI")</f>
        <v>SI</v>
      </c>
      <c r="E146" s="13">
        <f>VLOOKUP(A146,'[3]dati excel gazzetta'!$1:$1048576,6,FALSE)</f>
        <v>1</v>
      </c>
      <c r="F146" s="14" t="str">
        <f>VLOOKUP(A146,'[3]dati excel gazzetta'!$1:$1048576,2,FALSE)</f>
        <v>D</v>
      </c>
      <c r="G146" s="24">
        <f>COUNTIF([3]Rose!$1:$1048576,B146)</f>
        <v>1</v>
      </c>
      <c r="H146" s="15" t="str">
        <f>IF(G146&gt;0,"NO",IF(D146="SI","SI","NO"))</f>
        <v>NO</v>
      </c>
    </row>
    <row r="147" spans="1:8" x14ac:dyDescent="0.2">
      <c r="A147" s="23">
        <v>2203</v>
      </c>
      <c r="B147" s="12" t="str">
        <f>VLOOKUP(A147,'[3]dati excel gazzetta'!$1:$1048576,4,FALSE)</f>
        <v>Di Chiara *</v>
      </c>
      <c r="C147" s="13" t="str">
        <f>VLOOKUP(A147,'[3]dati excel gazzetta'!$1:$1048576,5,FALSE)</f>
        <v>Parma</v>
      </c>
      <c r="D147" s="13" t="str">
        <f>IF(ISNA(ERROR.TYPE(FIND("*",VLOOKUP(A147,'[3]dati excel gazzetta'!$1:$1048576,4,FALSE)))),"NO","SI")</f>
        <v>NO</v>
      </c>
      <c r="E147" s="13">
        <f>VLOOKUP(A147,'[3]dati excel gazzetta'!$1:$1048576,6,FALSE)</f>
        <v>1</v>
      </c>
      <c r="F147" s="14" t="str">
        <f>VLOOKUP(A147,'[3]dati excel gazzetta'!$1:$1048576,2,FALSE)</f>
        <v>D</v>
      </c>
      <c r="G147" s="24">
        <f>COUNTIF([3]Rose!$1:$1048576,B147)</f>
        <v>0</v>
      </c>
      <c r="H147" s="15" t="str">
        <f>IF(G147&gt;0,"NO",IF(D147="SI","SI","NO"))</f>
        <v>NO</v>
      </c>
    </row>
    <row r="148" spans="1:8" x14ac:dyDescent="0.2">
      <c r="A148" s="23">
        <v>2816</v>
      </c>
      <c r="B148" s="12" t="str">
        <f>VLOOKUP(A148,'[3]dati excel gazzetta'!$1:$1048576,4,FALSE)</f>
        <v>Di Lorenzo</v>
      </c>
      <c r="C148" s="13" t="str">
        <f>VLOOKUP(A148,'[3]dati excel gazzetta'!$1:$1048576,5,FALSE)</f>
        <v>Napoli</v>
      </c>
      <c r="D148" s="13" t="str">
        <f>IF(ISNA(ERROR.TYPE(FIND("*",VLOOKUP(A148,'[3]dati excel gazzetta'!$1:$1048576,4,FALSE)))),"NO","SI")</f>
        <v>SI</v>
      </c>
      <c r="E148" s="13">
        <f>VLOOKUP(A148,'[3]dati excel gazzetta'!$1:$1048576,6,FALSE)</f>
        <v>16</v>
      </c>
      <c r="F148" s="14" t="str">
        <f>VLOOKUP(A148,'[3]dati excel gazzetta'!$1:$1048576,2,FALSE)</f>
        <v>D</v>
      </c>
      <c r="G148" s="24">
        <f>COUNTIF([3]Rose!$1:$1048576,B148)</f>
        <v>2</v>
      </c>
      <c r="H148" s="15" t="str">
        <f>IF(G148&gt;0,"NO",IF(D148="SI","SI","NO"))</f>
        <v>NO</v>
      </c>
    </row>
    <row r="149" spans="1:8" x14ac:dyDescent="0.2">
      <c r="A149" s="23">
        <v>5406</v>
      </c>
      <c r="B149" s="12" t="str">
        <f>VLOOKUP(A149,'[3]dati excel gazzetta'!$1:$1048576,4,FALSE)</f>
        <v>Di Pardo *</v>
      </c>
      <c r="C149" s="13" t="str">
        <f>VLOOKUP(A149,'[3]dati excel gazzetta'!$1:$1048576,5,FALSE)</f>
        <v>Cagliari</v>
      </c>
      <c r="D149" s="13" t="str">
        <f>IF(ISNA(ERROR.TYPE(FIND("*",VLOOKUP(A149,'[3]dati excel gazzetta'!$1:$1048576,4,FALSE)))),"NO","SI")</f>
        <v>NO</v>
      </c>
      <c r="E149" s="13">
        <f>VLOOKUP(A149,'[3]dati excel gazzetta'!$1:$1048576,6,FALSE)</f>
        <v>4</v>
      </c>
      <c r="F149" s="14" t="str">
        <f>VLOOKUP(A149,'[3]dati excel gazzetta'!$1:$1048576,2,FALSE)</f>
        <v>D</v>
      </c>
      <c r="G149" s="24">
        <f>COUNTIF([3]Rose!$1:$1048576,B149)</f>
        <v>0</v>
      </c>
      <c r="H149" s="15" t="str">
        <f>IF(G149&gt;0,"NO",IF(D149="SI","SI","NO"))</f>
        <v>NO</v>
      </c>
    </row>
    <row r="150" spans="1:8" x14ac:dyDescent="0.2">
      <c r="A150" s="23">
        <v>254</v>
      </c>
      <c r="B150" s="12" t="str">
        <f>VLOOKUP(A150,'[3]dati excel gazzetta'!$1:$1048576,4,FALSE)</f>
        <v>Dimarco</v>
      </c>
      <c r="C150" s="13" t="str">
        <f>VLOOKUP(A150,'[3]dati excel gazzetta'!$1:$1048576,5,FALSE)</f>
        <v>Inter</v>
      </c>
      <c r="D150" s="13" t="str">
        <f>IF(ISNA(ERROR.TYPE(FIND("*",VLOOKUP(A150,'[3]dati excel gazzetta'!$1:$1048576,4,FALSE)))),"NO","SI")</f>
        <v>SI</v>
      </c>
      <c r="E150" s="13">
        <f>VLOOKUP(A150,'[3]dati excel gazzetta'!$1:$1048576,6,FALSE)</f>
        <v>22</v>
      </c>
      <c r="F150" s="14" t="str">
        <f>VLOOKUP(A150,'[3]dati excel gazzetta'!$1:$1048576,2,FALSE)</f>
        <v>D</v>
      </c>
      <c r="G150" s="24">
        <f>COUNTIF([3]Rose!$1:$1048576,B150)</f>
        <v>8</v>
      </c>
      <c r="H150" s="15" t="str">
        <f>IF(G150&gt;0,"NO",IF(D150="SI","SI","NO"))</f>
        <v>NO</v>
      </c>
    </row>
    <row r="151" spans="1:8" x14ac:dyDescent="0.2">
      <c r="A151" s="23">
        <v>5533</v>
      </c>
      <c r="B151" s="12" t="str">
        <f>VLOOKUP(A151,'[3]dati excel gazzetta'!$1:$1048576,4,FALSE)</f>
        <v>Djalo' *</v>
      </c>
      <c r="C151" s="13" t="str">
        <f>VLOOKUP(A151,'[3]dati excel gazzetta'!$1:$1048576,5,FALSE)</f>
        <v>Juventus</v>
      </c>
      <c r="D151" s="13" t="str">
        <f>IF(ISNA(ERROR.TYPE(FIND("*",VLOOKUP(A151,'[3]dati excel gazzetta'!$1:$1048576,4,FALSE)))),"NO","SI")</f>
        <v>NO</v>
      </c>
      <c r="E151" s="13">
        <f>VLOOKUP(A151,'[3]dati excel gazzetta'!$1:$1048576,6,FALSE)</f>
        <v>1</v>
      </c>
      <c r="F151" s="14" t="str">
        <f>VLOOKUP(A151,'[3]dati excel gazzetta'!$1:$1048576,2,FALSE)</f>
        <v>D</v>
      </c>
      <c r="G151" s="24">
        <f>COUNTIF([3]Rose!$1:$1048576,B151)</f>
        <v>0</v>
      </c>
      <c r="H151" s="15" t="str">
        <f>IF(G151&gt;0,"NO",IF(D151="SI","SI","NO"))</f>
        <v>NO</v>
      </c>
    </row>
    <row r="152" spans="1:8" x14ac:dyDescent="0.2">
      <c r="A152" s="23">
        <v>787</v>
      </c>
      <c r="B152" s="12" t="str">
        <f>VLOOKUP(A152,'[3]dati excel gazzetta'!$1:$1048576,4,FALSE)</f>
        <v>Djimsiti</v>
      </c>
      <c r="C152" s="13" t="str">
        <f>VLOOKUP(A152,'[3]dati excel gazzetta'!$1:$1048576,5,FALSE)</f>
        <v>Atalanta</v>
      </c>
      <c r="D152" s="13" t="str">
        <f>IF(ISNA(ERROR.TYPE(FIND("*",VLOOKUP(A152,'[3]dati excel gazzetta'!$1:$1048576,4,FALSE)))),"NO","SI")</f>
        <v>SI</v>
      </c>
      <c r="E152" s="13">
        <f>VLOOKUP(A152,'[3]dati excel gazzetta'!$1:$1048576,6,FALSE)</f>
        <v>8</v>
      </c>
      <c r="F152" s="14" t="str">
        <f>VLOOKUP(A152,'[3]dati excel gazzetta'!$1:$1048576,2,FALSE)</f>
        <v>D</v>
      </c>
      <c r="G152" s="24">
        <f>COUNTIF([3]Rose!$1:$1048576,B152)</f>
        <v>0</v>
      </c>
      <c r="H152" s="15" t="str">
        <f>IF(G152&gt;0,"NO",IF(D152="SI","SI","NO"))</f>
        <v>SI</v>
      </c>
    </row>
    <row r="153" spans="1:8" x14ac:dyDescent="0.2">
      <c r="A153" s="23">
        <v>5885</v>
      </c>
      <c r="B153" s="12" t="str">
        <f>VLOOKUP(A153,'[3]dati excel gazzetta'!$1:$1048576,4,FALSE)</f>
        <v>Dodo'</v>
      </c>
      <c r="C153" s="13" t="str">
        <f>VLOOKUP(A153,'[3]dati excel gazzetta'!$1:$1048576,5,FALSE)</f>
        <v>Fiorentina</v>
      </c>
      <c r="D153" s="13" t="str">
        <f>IF(ISNA(ERROR.TYPE(FIND("*",VLOOKUP(A153,'[3]dati excel gazzetta'!$1:$1048576,4,FALSE)))),"NO","SI")</f>
        <v>SI</v>
      </c>
      <c r="E153" s="13">
        <f>VLOOKUP(A153,'[3]dati excel gazzetta'!$1:$1048576,6,FALSE)</f>
        <v>13</v>
      </c>
      <c r="F153" s="14" t="str">
        <f>VLOOKUP(A153,'[3]dati excel gazzetta'!$1:$1048576,2,FALSE)</f>
        <v>D</v>
      </c>
      <c r="G153" s="24">
        <f>COUNTIF([3]Rose!$1:$1048576,B153)</f>
        <v>0</v>
      </c>
      <c r="H153" s="15" t="str">
        <f>IF(G153&gt;0,"NO",IF(D153="SI","SI","NO"))</f>
        <v>SI</v>
      </c>
    </row>
    <row r="154" spans="1:8" x14ac:dyDescent="0.2">
      <c r="A154" s="23">
        <v>6257</v>
      </c>
      <c r="B154" s="12" t="str">
        <f>VLOOKUP(A154,'[3]dati excel gazzetta'!$1:$1048576,4,FALSE)</f>
        <v>Dorgu *</v>
      </c>
      <c r="C154" s="13" t="str">
        <f>VLOOKUP(A154,'[3]dati excel gazzetta'!$1:$1048576,5,FALSE)</f>
        <v>Lecce</v>
      </c>
      <c r="D154" s="13" t="str">
        <f>IF(ISNA(ERROR.TYPE(FIND("*",VLOOKUP(A154,'[3]dati excel gazzetta'!$1:$1048576,4,FALSE)))),"NO","SI")</f>
        <v>NO</v>
      </c>
      <c r="E154" s="13">
        <f>VLOOKUP(A154,'[3]dati excel gazzetta'!$1:$1048576,6,FALSE)</f>
        <v>11</v>
      </c>
      <c r="F154" s="14" t="str">
        <f>VLOOKUP(A154,'[3]dati excel gazzetta'!$1:$1048576,2,FALSE)</f>
        <v>D</v>
      </c>
      <c r="G154" s="24">
        <f>COUNTIF([3]Rose!$1:$1048576,B154)</f>
        <v>0</v>
      </c>
      <c r="H154" s="15" t="str">
        <f>IF(G154&gt;0,"NO",IF(D154="SI","SI","NO"))</f>
        <v>NO</v>
      </c>
    </row>
    <row r="155" spans="1:8" x14ac:dyDescent="0.2">
      <c r="A155" s="23">
        <v>6230</v>
      </c>
      <c r="B155" s="12" t="str">
        <f>VLOOKUP(A155,'[3]dati excel gazzetta'!$1:$1048576,4,FALSE)</f>
        <v>Dossena</v>
      </c>
      <c r="C155" s="13" t="str">
        <f>VLOOKUP(A155,'[3]dati excel gazzetta'!$1:$1048576,5,FALSE)</f>
        <v>Como</v>
      </c>
      <c r="D155" s="13" t="str">
        <f>IF(ISNA(ERROR.TYPE(FIND("*",VLOOKUP(A155,'[3]dati excel gazzetta'!$1:$1048576,4,FALSE)))),"NO","SI")</f>
        <v>SI</v>
      </c>
      <c r="E155" s="13">
        <f>VLOOKUP(A155,'[3]dati excel gazzetta'!$1:$1048576,6,FALSE)</f>
        <v>6</v>
      </c>
      <c r="F155" s="14" t="str">
        <f>VLOOKUP(A155,'[3]dati excel gazzetta'!$1:$1048576,2,FALSE)</f>
        <v>D</v>
      </c>
      <c r="G155" s="24">
        <f>COUNTIF([3]Rose!$1:$1048576,B155)</f>
        <v>0</v>
      </c>
      <c r="H155" s="15" t="str">
        <f>IF(G155&gt;0,"NO",IF(D155="SI","SI","NO"))</f>
        <v>SI</v>
      </c>
    </row>
    <row r="156" spans="1:8" x14ac:dyDescent="0.2">
      <c r="A156" s="23">
        <v>5513</v>
      </c>
      <c r="B156" s="12" t="str">
        <f>VLOOKUP(A156,'[3]dati excel gazzetta'!$1:$1048576,4,FALSE)</f>
        <v>Dumfries</v>
      </c>
      <c r="C156" s="13" t="str">
        <f>VLOOKUP(A156,'[3]dati excel gazzetta'!$1:$1048576,5,FALSE)</f>
        <v>Inter</v>
      </c>
      <c r="D156" s="13" t="str">
        <f>IF(ISNA(ERROR.TYPE(FIND("*",VLOOKUP(A156,'[3]dati excel gazzetta'!$1:$1048576,4,FALSE)))),"NO","SI")</f>
        <v>SI</v>
      </c>
      <c r="E156" s="13">
        <f>VLOOKUP(A156,'[3]dati excel gazzetta'!$1:$1048576,6,FALSE)</f>
        <v>20</v>
      </c>
      <c r="F156" s="14" t="str">
        <f>VLOOKUP(A156,'[3]dati excel gazzetta'!$1:$1048576,2,FALSE)</f>
        <v>D</v>
      </c>
      <c r="G156" s="24">
        <f>COUNTIF([3]Rose!$1:$1048576,B156)</f>
        <v>1</v>
      </c>
      <c r="H156" s="15" t="str">
        <f>IF(G156&gt;0,"NO",IF(D156="SI","SI","NO"))</f>
        <v>NO</v>
      </c>
    </row>
    <row r="157" spans="1:8" x14ac:dyDescent="0.2">
      <c r="A157" s="23">
        <v>5848</v>
      </c>
      <c r="B157" s="12" t="str">
        <f>VLOOKUP(A157,'[3]dati excel gazzetta'!$1:$1048576,4,FALSE)</f>
        <v>Ebosele *</v>
      </c>
      <c r="C157" s="13" t="str">
        <f>VLOOKUP(A157,'[3]dati excel gazzetta'!$1:$1048576,5,FALSE)</f>
        <v>Udinese</v>
      </c>
      <c r="D157" s="13" t="str">
        <f>IF(ISNA(ERROR.TYPE(FIND("*",VLOOKUP(A157,'[3]dati excel gazzetta'!$1:$1048576,4,FALSE)))),"NO","SI")</f>
        <v>NO</v>
      </c>
      <c r="E157" s="13">
        <f>VLOOKUP(A157,'[3]dati excel gazzetta'!$1:$1048576,6,FALSE)</f>
        <v>3</v>
      </c>
      <c r="F157" s="14" t="str">
        <f>VLOOKUP(A157,'[3]dati excel gazzetta'!$1:$1048576,2,FALSE)</f>
        <v>D</v>
      </c>
      <c r="G157" s="24">
        <f>COUNTIF([3]Rose!$1:$1048576,B157)</f>
        <v>0</v>
      </c>
      <c r="H157" s="15" t="str">
        <f>IF(G157&gt;0,"NO",IF(D157="SI","SI","NO"))</f>
        <v>NO</v>
      </c>
    </row>
    <row r="158" spans="1:8" x14ac:dyDescent="0.2">
      <c r="A158" s="23">
        <v>5994</v>
      </c>
      <c r="B158" s="12" t="str">
        <f>VLOOKUP(A158,'[3]dati excel gazzetta'!$1:$1048576,4,FALSE)</f>
        <v>Ebosse *</v>
      </c>
      <c r="C158" s="13" t="str">
        <f>VLOOKUP(A158,'[3]dati excel gazzetta'!$1:$1048576,5,FALSE)</f>
        <v>Udinese</v>
      </c>
      <c r="D158" s="13" t="str">
        <f>IF(ISNA(ERROR.TYPE(FIND("*",VLOOKUP(A158,'[3]dati excel gazzetta'!$1:$1048576,4,FALSE)))),"NO","SI")</f>
        <v>NO</v>
      </c>
      <c r="E158" s="13">
        <f>VLOOKUP(A158,'[3]dati excel gazzetta'!$1:$1048576,6,FALSE)</f>
        <v>1</v>
      </c>
      <c r="F158" s="14" t="str">
        <f>VLOOKUP(A158,'[3]dati excel gazzetta'!$1:$1048576,2,FALSE)</f>
        <v>D</v>
      </c>
      <c r="G158" s="24">
        <f>COUNTIF([3]Rose!$1:$1048576,B158)</f>
        <v>0</v>
      </c>
      <c r="H158" s="15" t="str">
        <f>IF(G158&gt;0,"NO",IF(D158="SI","SI","NO"))</f>
        <v>NO</v>
      </c>
    </row>
    <row r="159" spans="1:8" x14ac:dyDescent="0.2">
      <c r="A159" s="23">
        <v>5480</v>
      </c>
      <c r="B159" s="12" t="str">
        <f>VLOOKUP(A159,'[3]dati excel gazzetta'!$1:$1048576,4,FALSE)</f>
        <v>Ebuehi</v>
      </c>
      <c r="C159" s="13" t="str">
        <f>VLOOKUP(A159,'[3]dati excel gazzetta'!$1:$1048576,5,FALSE)</f>
        <v>Empoli</v>
      </c>
      <c r="D159" s="13" t="str">
        <f>IF(ISNA(ERROR.TYPE(FIND("*",VLOOKUP(A159,'[3]dati excel gazzetta'!$1:$1048576,4,FALSE)))),"NO","SI")</f>
        <v>SI</v>
      </c>
      <c r="E159" s="13">
        <f>VLOOKUP(A159,'[3]dati excel gazzetta'!$1:$1048576,6,FALSE)</f>
        <v>3</v>
      </c>
      <c r="F159" s="14" t="str">
        <f>VLOOKUP(A159,'[3]dati excel gazzetta'!$1:$1048576,2,FALSE)</f>
        <v>D</v>
      </c>
      <c r="G159" s="24">
        <f>COUNTIF([3]Rose!$1:$1048576,B159)</f>
        <v>0</v>
      </c>
      <c r="H159" s="15" t="str">
        <f>IF(G159&gt;0,"NO",IF(D159="SI","SI","NO"))</f>
        <v>SI</v>
      </c>
    </row>
    <row r="160" spans="1:8" x14ac:dyDescent="0.2">
      <c r="A160" s="23">
        <v>6047</v>
      </c>
      <c r="B160" s="12" t="str">
        <f>VLOOKUP(A160,'[3]dati excel gazzetta'!$1:$1048576,4,FALSE)</f>
        <v>Ehizibue</v>
      </c>
      <c r="C160" s="13" t="str">
        <f>VLOOKUP(A160,'[3]dati excel gazzetta'!$1:$1048576,5,FALSE)</f>
        <v>Udinese</v>
      </c>
      <c r="D160" s="13" t="str">
        <f>IF(ISNA(ERROR.TYPE(FIND("*",VLOOKUP(A160,'[3]dati excel gazzetta'!$1:$1048576,4,FALSE)))),"NO","SI")</f>
        <v>SI</v>
      </c>
      <c r="E160" s="13">
        <f>VLOOKUP(A160,'[3]dati excel gazzetta'!$1:$1048576,6,FALSE)</f>
        <v>7</v>
      </c>
      <c r="F160" s="14" t="str">
        <f>VLOOKUP(A160,'[3]dati excel gazzetta'!$1:$1048576,2,FALSE)</f>
        <v>D</v>
      </c>
      <c r="G160" s="24">
        <f>COUNTIF([3]Rose!$1:$1048576,B160)</f>
        <v>1</v>
      </c>
      <c r="H160" s="15" t="str">
        <f>IF(G160&gt;0,"NO",IF(D160="SI","SI","NO"))</f>
        <v>NO</v>
      </c>
    </row>
    <row r="161" spans="1:8" x14ac:dyDescent="0.2">
      <c r="A161" s="23">
        <v>4816</v>
      </c>
      <c r="B161" s="12" t="str">
        <f>VLOOKUP(A161,'[3]dati excel gazzetta'!$1:$1048576,4,FALSE)</f>
        <v>Emerson Royal</v>
      </c>
      <c r="C161" s="13" t="str">
        <f>VLOOKUP(A161,'[3]dati excel gazzetta'!$1:$1048576,5,FALSE)</f>
        <v>Milan</v>
      </c>
      <c r="D161" s="13" t="str">
        <f>IF(ISNA(ERROR.TYPE(FIND("*",VLOOKUP(A161,'[3]dati excel gazzetta'!$1:$1048576,4,FALSE)))),"NO","SI")</f>
        <v>SI</v>
      </c>
      <c r="E161" s="13">
        <f>VLOOKUP(A161,'[3]dati excel gazzetta'!$1:$1048576,6,FALSE)</f>
        <v>6</v>
      </c>
      <c r="F161" s="14" t="str">
        <f>VLOOKUP(A161,'[3]dati excel gazzetta'!$1:$1048576,2,FALSE)</f>
        <v>D</v>
      </c>
      <c r="G161" s="24">
        <f>COUNTIF([3]Rose!$1:$1048576,B161)</f>
        <v>0</v>
      </c>
      <c r="H161" s="15" t="str">
        <f>IF(G161&gt;0,"NO",IF(D161="SI","SI","NO"))</f>
        <v>SI</v>
      </c>
    </row>
    <row r="162" spans="1:8" x14ac:dyDescent="0.2">
      <c r="A162" s="23">
        <v>4982</v>
      </c>
      <c r="B162" s="12" t="str">
        <f>VLOOKUP(A162,'[3]dati excel gazzetta'!$1:$1048576,4,FALSE)</f>
        <v>Erlic</v>
      </c>
      <c r="C162" s="13" t="str">
        <f>VLOOKUP(A162,'[3]dati excel gazzetta'!$1:$1048576,5,FALSE)</f>
        <v>Bologna</v>
      </c>
      <c r="D162" s="13" t="str">
        <f>IF(ISNA(ERROR.TYPE(FIND("*",VLOOKUP(A162,'[3]dati excel gazzetta'!$1:$1048576,4,FALSE)))),"NO","SI")</f>
        <v>SI</v>
      </c>
      <c r="E162" s="13">
        <f>VLOOKUP(A162,'[3]dati excel gazzetta'!$1:$1048576,6,FALSE)</f>
        <v>2</v>
      </c>
      <c r="F162" s="14" t="str">
        <f>VLOOKUP(A162,'[3]dati excel gazzetta'!$1:$1048576,2,FALSE)</f>
        <v>D</v>
      </c>
      <c r="G162" s="24">
        <f>COUNTIF([3]Rose!$1:$1048576,B162)</f>
        <v>0</v>
      </c>
      <c r="H162" s="15" t="str">
        <f>IF(G162&gt;0,"NO",IF(D162="SI","SI","NO"))</f>
        <v>SI</v>
      </c>
    </row>
    <row r="163" spans="1:8" x14ac:dyDescent="0.2">
      <c r="A163" s="23">
        <v>6679</v>
      </c>
      <c r="B163" s="12" t="str">
        <f>VLOOKUP(A163,'[3]dati excel gazzetta'!$1:$1048576,4,FALSE)</f>
        <v>Esteves G. *</v>
      </c>
      <c r="C163" s="13" t="str">
        <f>VLOOKUP(A163,'[3]dati excel gazzetta'!$1:$1048576,5,FALSE)</f>
        <v>Udinese</v>
      </c>
      <c r="D163" s="13" t="str">
        <f>IF(ISNA(ERROR.TYPE(FIND("*",VLOOKUP(A163,'[3]dati excel gazzetta'!$1:$1048576,4,FALSE)))),"NO","SI")</f>
        <v>NO</v>
      </c>
      <c r="E163" s="13">
        <f>VLOOKUP(A163,'[3]dati excel gazzetta'!$1:$1048576,6,FALSE)</f>
        <v>2</v>
      </c>
      <c r="F163" s="14" t="str">
        <f>VLOOKUP(A163,'[3]dati excel gazzetta'!$1:$1048576,2,FALSE)</f>
        <v>D</v>
      </c>
      <c r="G163" s="24">
        <f>COUNTIF([3]Rose!$1:$1048576,B163)</f>
        <v>0</v>
      </c>
      <c r="H163" s="15" t="str">
        <f>IF(G163&gt;0,"NO",IF(D163="SI","SI","NO"))</f>
        <v>NO</v>
      </c>
    </row>
    <row r="164" spans="1:8" x14ac:dyDescent="0.2">
      <c r="A164" s="23">
        <v>581</v>
      </c>
      <c r="B164" s="12" t="str">
        <f>VLOOKUP(A164,'[3]dati excel gazzetta'!$1:$1048576,4,FALSE)</f>
        <v>Faraoni</v>
      </c>
      <c r="C164" s="13" t="str">
        <f>VLOOKUP(A164,'[3]dati excel gazzetta'!$1:$1048576,5,FALSE)</f>
        <v>Verona</v>
      </c>
      <c r="D164" s="13" t="str">
        <f>IF(ISNA(ERROR.TYPE(FIND("*",VLOOKUP(A164,'[3]dati excel gazzetta'!$1:$1048576,4,FALSE)))),"NO","SI")</f>
        <v>SI</v>
      </c>
      <c r="E164" s="13">
        <f>VLOOKUP(A164,'[3]dati excel gazzetta'!$1:$1048576,6,FALSE)</f>
        <v>2</v>
      </c>
      <c r="F164" s="14" t="str">
        <f>VLOOKUP(A164,'[3]dati excel gazzetta'!$1:$1048576,2,FALSE)</f>
        <v>D</v>
      </c>
      <c r="G164" s="24">
        <f>COUNTIF([3]Rose!$1:$1048576,B164)</f>
        <v>0</v>
      </c>
      <c r="H164" s="15" t="str">
        <f>IF(G164&gt;0,"NO",IF(D164="SI","SI","NO"))</f>
        <v>SI</v>
      </c>
    </row>
    <row r="165" spans="1:8" x14ac:dyDescent="0.2">
      <c r="A165" s="23">
        <v>6256</v>
      </c>
      <c r="B165" s="12" t="str">
        <f>VLOOKUP(A165,'[3]dati excel gazzetta'!$1:$1048576,4,FALSE)</f>
        <v>Ferreira J. *</v>
      </c>
      <c r="C165" s="13" t="str">
        <f>VLOOKUP(A165,'[3]dati excel gazzetta'!$1:$1048576,5,FALSE)</f>
        <v>Udinese</v>
      </c>
      <c r="D165" s="13" t="str">
        <f>IF(ISNA(ERROR.TYPE(FIND("*",VLOOKUP(A165,'[3]dati excel gazzetta'!$1:$1048576,4,FALSE)))),"NO","SI")</f>
        <v>NO</v>
      </c>
      <c r="E165" s="13">
        <f>VLOOKUP(A165,'[3]dati excel gazzetta'!$1:$1048576,6,FALSE)</f>
        <v>4</v>
      </c>
      <c r="F165" s="14" t="str">
        <f>VLOOKUP(A165,'[3]dati excel gazzetta'!$1:$1048576,2,FALSE)</f>
        <v>D</v>
      </c>
      <c r="G165" s="24">
        <f>COUNTIF([3]Rose!$1:$1048576,B165)</f>
        <v>0</v>
      </c>
      <c r="H165" s="15" t="str">
        <f>IF(G165&gt;0,"NO",IF(D165="SI","SI","NO"))</f>
        <v>NO</v>
      </c>
    </row>
    <row r="166" spans="1:8" x14ac:dyDescent="0.2">
      <c r="A166" s="23">
        <v>464</v>
      </c>
      <c r="B166" s="12" t="str">
        <f>VLOOKUP(A166,'[3]dati excel gazzetta'!$1:$1048576,4,FALSE)</f>
        <v>Florenzi</v>
      </c>
      <c r="C166" s="13" t="str">
        <f>VLOOKUP(A166,'[3]dati excel gazzetta'!$1:$1048576,5,FALSE)</f>
        <v>Milan</v>
      </c>
      <c r="D166" s="13" t="str">
        <f>IF(ISNA(ERROR.TYPE(FIND("*",VLOOKUP(A166,'[3]dati excel gazzetta'!$1:$1048576,4,FALSE)))),"NO","SI")</f>
        <v>SI</v>
      </c>
      <c r="E166" s="13">
        <f>VLOOKUP(A166,'[3]dati excel gazzetta'!$1:$1048576,6,FALSE)</f>
        <v>1</v>
      </c>
      <c r="F166" s="14" t="str">
        <f>VLOOKUP(A166,'[3]dati excel gazzetta'!$1:$1048576,2,FALSE)</f>
        <v>D</v>
      </c>
      <c r="G166" s="24">
        <f>COUNTIF([3]Rose!$1:$1048576,B166)</f>
        <v>0</v>
      </c>
      <c r="H166" s="15" t="str">
        <f>IF(G166&gt;0,"NO",IF(D166="SI","SI","NO"))</f>
        <v>SI</v>
      </c>
    </row>
    <row r="167" spans="1:8" x14ac:dyDescent="0.2">
      <c r="A167" s="23">
        <v>6639</v>
      </c>
      <c r="B167" s="12" t="str">
        <f>VLOOKUP(A167,'[3]dati excel gazzetta'!$1:$1048576,4,FALSE)</f>
        <v>Frese</v>
      </c>
      <c r="C167" s="13" t="str">
        <f>VLOOKUP(A167,'[3]dati excel gazzetta'!$1:$1048576,5,FALSE)</f>
        <v>Verona</v>
      </c>
      <c r="D167" s="13" t="str">
        <f>IF(ISNA(ERROR.TYPE(FIND("*",VLOOKUP(A167,'[3]dati excel gazzetta'!$1:$1048576,4,FALSE)))),"NO","SI")</f>
        <v>SI</v>
      </c>
      <c r="E167" s="13">
        <f>VLOOKUP(A167,'[3]dati excel gazzetta'!$1:$1048576,6,FALSE)</f>
        <v>1</v>
      </c>
      <c r="F167" s="14" t="str">
        <f>VLOOKUP(A167,'[3]dati excel gazzetta'!$1:$1048576,2,FALSE)</f>
        <v>D</v>
      </c>
      <c r="G167" s="24">
        <f>COUNTIF([3]Rose!$1:$1048576,B167)</f>
        <v>0</v>
      </c>
      <c r="H167" s="15" t="str">
        <f>IF(G167&gt;0,"NO",IF(D167="SI","SI","NO"))</f>
        <v>SI</v>
      </c>
    </row>
    <row r="168" spans="1:8" x14ac:dyDescent="0.2">
      <c r="A168" s="23">
        <v>4401</v>
      </c>
      <c r="B168" s="12" t="str">
        <f>VLOOKUP(A168,'[3]dati excel gazzetta'!$1:$1048576,4,FALSE)</f>
        <v>Gabbia</v>
      </c>
      <c r="C168" s="13" t="str">
        <f>VLOOKUP(A168,'[3]dati excel gazzetta'!$1:$1048576,5,FALSE)</f>
        <v>Milan</v>
      </c>
      <c r="D168" s="13" t="str">
        <f>IF(ISNA(ERROR.TYPE(FIND("*",VLOOKUP(A168,'[3]dati excel gazzetta'!$1:$1048576,4,FALSE)))),"NO","SI")</f>
        <v>SI</v>
      </c>
      <c r="E168" s="13">
        <f>VLOOKUP(A168,'[3]dati excel gazzetta'!$1:$1048576,6,FALSE)</f>
        <v>8</v>
      </c>
      <c r="F168" s="14" t="str">
        <f>VLOOKUP(A168,'[3]dati excel gazzetta'!$1:$1048576,2,FALSE)</f>
        <v>D</v>
      </c>
      <c r="G168" s="24">
        <f>COUNTIF([3]Rose!$1:$1048576,B168)</f>
        <v>0</v>
      </c>
      <c r="H168" s="15" t="str">
        <f>IF(G168&gt;0,"NO",IF(D168="SI","SI","NO"))</f>
        <v>SI</v>
      </c>
    </row>
    <row r="169" spans="1:8" x14ac:dyDescent="0.2">
      <c r="A169" s="23">
        <v>4502</v>
      </c>
      <c r="B169" s="12" t="str">
        <f>VLOOKUP(A169,'[3]dati excel gazzetta'!$1:$1048576,4,FALSE)</f>
        <v>Gallo</v>
      </c>
      <c r="C169" s="13" t="str">
        <f>VLOOKUP(A169,'[3]dati excel gazzetta'!$1:$1048576,5,FALSE)</f>
        <v>Lecce</v>
      </c>
      <c r="D169" s="13" t="str">
        <f>IF(ISNA(ERROR.TYPE(FIND("*",VLOOKUP(A169,'[3]dati excel gazzetta'!$1:$1048576,4,FALSE)))),"NO","SI")</f>
        <v>SI</v>
      </c>
      <c r="E169" s="13">
        <f>VLOOKUP(A169,'[3]dati excel gazzetta'!$1:$1048576,6,FALSE)</f>
        <v>5</v>
      </c>
      <c r="F169" s="14" t="str">
        <f>VLOOKUP(A169,'[3]dati excel gazzetta'!$1:$1048576,2,FALSE)</f>
        <v>D</v>
      </c>
      <c r="G169" s="24">
        <f>COUNTIF([3]Rose!$1:$1048576,B169)</f>
        <v>0</v>
      </c>
      <c r="H169" s="15" t="str">
        <f>IF(G169&gt;0,"NO",IF(D169="SI","SI","NO"))</f>
        <v>SI</v>
      </c>
    </row>
    <row r="170" spans="1:8" x14ac:dyDescent="0.2">
      <c r="A170" s="23">
        <v>6632</v>
      </c>
      <c r="B170" s="12" t="str">
        <f>VLOOKUP(A170,'[3]dati excel gazzetta'!$1:$1048576,4,FALSE)</f>
        <v>Gaspar K.</v>
      </c>
      <c r="C170" s="13" t="str">
        <f>VLOOKUP(A170,'[3]dati excel gazzetta'!$1:$1048576,5,FALSE)</f>
        <v>Lecce</v>
      </c>
      <c r="D170" s="13" t="str">
        <f>IF(ISNA(ERROR.TYPE(FIND("*",VLOOKUP(A170,'[3]dati excel gazzetta'!$1:$1048576,4,FALSE)))),"NO","SI")</f>
        <v>SI</v>
      </c>
      <c r="E170" s="13">
        <f>VLOOKUP(A170,'[3]dati excel gazzetta'!$1:$1048576,6,FALSE)</f>
        <v>6</v>
      </c>
      <c r="F170" s="14" t="str">
        <f>VLOOKUP(A170,'[3]dati excel gazzetta'!$1:$1048576,2,FALSE)</f>
        <v>D</v>
      </c>
      <c r="G170" s="24">
        <f>COUNTIF([3]Rose!$1:$1048576,B170)</f>
        <v>0</v>
      </c>
      <c r="H170" s="15" t="str">
        <f>IF(G170&gt;0,"NO",IF(D170="SI","SI","NO"))</f>
        <v>SI</v>
      </c>
    </row>
    <row r="171" spans="1:8" x14ac:dyDescent="0.2">
      <c r="A171" s="23">
        <v>5831</v>
      </c>
      <c r="B171" s="12" t="str">
        <f>VLOOKUP(A171,'[3]dati excel gazzetta'!$1:$1048576,4,FALSE)</f>
        <v>Gatti</v>
      </c>
      <c r="C171" s="13" t="str">
        <f>VLOOKUP(A171,'[3]dati excel gazzetta'!$1:$1048576,5,FALSE)</f>
        <v>Juventus</v>
      </c>
      <c r="D171" s="13" t="str">
        <f>IF(ISNA(ERROR.TYPE(FIND("*",VLOOKUP(A171,'[3]dati excel gazzetta'!$1:$1048576,4,FALSE)))),"NO","SI")</f>
        <v>SI</v>
      </c>
      <c r="E171" s="13">
        <f>VLOOKUP(A171,'[3]dati excel gazzetta'!$1:$1048576,6,FALSE)</f>
        <v>13</v>
      </c>
      <c r="F171" s="14" t="str">
        <f>VLOOKUP(A171,'[3]dati excel gazzetta'!$1:$1048576,2,FALSE)</f>
        <v>D</v>
      </c>
      <c r="G171" s="24">
        <f>COUNTIF([3]Rose!$1:$1048576,B171)</f>
        <v>2</v>
      </c>
      <c r="H171" s="15" t="str">
        <f>IF(G171&gt;0,"NO",IF(D171="SI","SI","NO"))</f>
        <v>NO</v>
      </c>
    </row>
    <row r="172" spans="1:8" x14ac:dyDescent="0.2">
      <c r="A172" s="23">
        <v>5867</v>
      </c>
      <c r="B172" s="12" t="str">
        <f>VLOOKUP(A172,'[3]dati excel gazzetta'!$1:$1048576,4,FALSE)</f>
        <v>Gendrey *</v>
      </c>
      <c r="C172" s="13" t="str">
        <f>VLOOKUP(A172,'[3]dati excel gazzetta'!$1:$1048576,5,FALSE)</f>
        <v>Lecce</v>
      </c>
      <c r="D172" s="13" t="str">
        <f>IF(ISNA(ERROR.TYPE(FIND("*",VLOOKUP(A172,'[3]dati excel gazzetta'!$1:$1048576,4,FALSE)))),"NO","SI")</f>
        <v>NO</v>
      </c>
      <c r="E172" s="13">
        <f>VLOOKUP(A172,'[3]dati excel gazzetta'!$1:$1048576,6,FALSE)</f>
        <v>6</v>
      </c>
      <c r="F172" s="14" t="str">
        <f>VLOOKUP(A172,'[3]dati excel gazzetta'!$1:$1048576,2,FALSE)</f>
        <v>D</v>
      </c>
      <c r="G172" s="24">
        <f>COUNTIF([3]Rose!$1:$1048576,B172)</f>
        <v>0</v>
      </c>
      <c r="H172" s="15" t="str">
        <f>IF(G172&gt;0,"NO",IF(D172="SI","SI","NO"))</f>
        <v>NO</v>
      </c>
    </row>
    <row r="173" spans="1:8" x14ac:dyDescent="0.2">
      <c r="A173" s="23">
        <v>6631</v>
      </c>
      <c r="B173" s="12" t="str">
        <f>VLOOKUP(A173,'[3]dati excel gazzetta'!$1:$1048576,4,FALSE)</f>
        <v>Ghilardi</v>
      </c>
      <c r="C173" s="13" t="str">
        <f>VLOOKUP(A173,'[3]dati excel gazzetta'!$1:$1048576,5,FALSE)</f>
        <v>Verona</v>
      </c>
      <c r="D173" s="13" t="str">
        <f>IF(ISNA(ERROR.TYPE(FIND("*",VLOOKUP(A173,'[3]dati excel gazzetta'!$1:$1048576,4,FALSE)))),"NO","SI")</f>
        <v>SI</v>
      </c>
      <c r="E173" s="13">
        <f>VLOOKUP(A173,'[3]dati excel gazzetta'!$1:$1048576,6,FALSE)</f>
        <v>5</v>
      </c>
      <c r="F173" s="14" t="str">
        <f>VLOOKUP(A173,'[3]dati excel gazzetta'!$1:$1048576,2,FALSE)</f>
        <v>D</v>
      </c>
      <c r="G173" s="24">
        <f>COUNTIF([3]Rose!$1:$1048576,B173)</f>
        <v>0</v>
      </c>
      <c r="H173" s="15" t="str">
        <f>IF(G173&gt;0,"NO",IF(D173="SI","SI","NO"))</f>
        <v>SI</v>
      </c>
    </row>
    <row r="174" spans="1:8" x14ac:dyDescent="0.2">
      <c r="A174" s="23">
        <v>6533</v>
      </c>
      <c r="B174" s="12" t="str">
        <f>VLOOKUP(A174,'[3]dati excel gazzetta'!$1:$1048576,4,FALSE)</f>
        <v>Giannetti L.</v>
      </c>
      <c r="C174" s="13" t="str">
        <f>VLOOKUP(A174,'[3]dati excel gazzetta'!$1:$1048576,5,FALSE)</f>
        <v>Udinese</v>
      </c>
      <c r="D174" s="13" t="str">
        <f>IF(ISNA(ERROR.TYPE(FIND("*",VLOOKUP(A174,'[3]dati excel gazzetta'!$1:$1048576,4,FALSE)))),"NO","SI")</f>
        <v>SI</v>
      </c>
      <c r="E174" s="13">
        <f>VLOOKUP(A174,'[3]dati excel gazzetta'!$1:$1048576,6,FALSE)</f>
        <v>1</v>
      </c>
      <c r="F174" s="14" t="str">
        <f>VLOOKUP(A174,'[3]dati excel gazzetta'!$1:$1048576,2,FALSE)</f>
        <v>D</v>
      </c>
      <c r="G174" s="24">
        <f>COUNTIF([3]Rose!$1:$1048576,B174)</f>
        <v>0</v>
      </c>
      <c r="H174" s="15" t="str">
        <f>IF(G174&gt;0,"NO",IF(D174="SI","SI","NO"))</f>
        <v>SI</v>
      </c>
    </row>
    <row r="175" spans="1:8" x14ac:dyDescent="0.2">
      <c r="A175" s="23">
        <v>5899</v>
      </c>
      <c r="B175" s="12" t="str">
        <f>VLOOKUP(A175,'[3]dati excel gazzetta'!$1:$1048576,4,FALSE)</f>
        <v>Gigot</v>
      </c>
      <c r="C175" s="13" t="str">
        <f>VLOOKUP(A175,'[3]dati excel gazzetta'!$1:$1048576,5,FALSE)</f>
        <v>Lazio</v>
      </c>
      <c r="D175" s="13" t="str">
        <f>IF(ISNA(ERROR.TYPE(FIND("*",VLOOKUP(A175,'[3]dati excel gazzetta'!$1:$1048576,4,FALSE)))),"NO","SI")</f>
        <v>SI</v>
      </c>
      <c r="E175" s="13">
        <f>VLOOKUP(A175,'[3]dati excel gazzetta'!$1:$1048576,6,FALSE)</f>
        <v>12</v>
      </c>
      <c r="F175" s="14" t="str">
        <f>VLOOKUP(A175,'[3]dati excel gazzetta'!$1:$1048576,2,FALSE)</f>
        <v>D</v>
      </c>
      <c r="G175" s="24">
        <f>COUNTIF([3]Rose!$1:$1048576,B175)</f>
        <v>0</v>
      </c>
      <c r="H175" s="15" t="str">
        <f>IF(G175&gt;0,"NO",IF(D175="SI","SI","NO"))</f>
        <v>SI</v>
      </c>
    </row>
    <row r="176" spans="1:8" x14ac:dyDescent="0.2">
      <c r="A176" s="23">
        <v>5833</v>
      </c>
      <c r="B176" s="12" t="str">
        <f>VLOOKUP(A176,'[3]dati excel gazzetta'!$1:$1048576,4,FALSE)</f>
        <v>Gila</v>
      </c>
      <c r="C176" s="13" t="str">
        <f>VLOOKUP(A176,'[3]dati excel gazzetta'!$1:$1048576,5,FALSE)</f>
        <v>Lazio</v>
      </c>
      <c r="D176" s="13" t="str">
        <f>IF(ISNA(ERROR.TYPE(FIND("*",VLOOKUP(A176,'[3]dati excel gazzetta'!$1:$1048576,4,FALSE)))),"NO","SI")</f>
        <v>SI</v>
      </c>
      <c r="E176" s="13">
        <f>VLOOKUP(A176,'[3]dati excel gazzetta'!$1:$1048576,6,FALSE)</f>
        <v>9</v>
      </c>
      <c r="F176" s="14" t="str">
        <f>VLOOKUP(A176,'[3]dati excel gazzetta'!$1:$1048576,2,FALSE)</f>
        <v>D</v>
      </c>
      <c r="G176" s="24">
        <f>COUNTIF([3]Rose!$1:$1048576,B176)</f>
        <v>0</v>
      </c>
      <c r="H176" s="15" t="str">
        <f>IF(G176&gt;0,"NO",IF(D176="SI","SI","NO"))</f>
        <v>SI</v>
      </c>
    </row>
    <row r="177" spans="1:8" x14ac:dyDescent="0.2">
      <c r="A177" s="23">
        <v>5324</v>
      </c>
      <c r="B177" s="12" t="str">
        <f>VLOOKUP(A177,'[3]dati excel gazzetta'!$1:$1048576,4,FALSE)</f>
        <v>Godfrey *</v>
      </c>
      <c r="C177" s="13" t="str">
        <f>VLOOKUP(A177,'[3]dati excel gazzetta'!$1:$1048576,5,FALSE)</f>
        <v>Atalanta</v>
      </c>
      <c r="D177" s="13" t="str">
        <f>IF(ISNA(ERROR.TYPE(FIND("*",VLOOKUP(A177,'[3]dati excel gazzetta'!$1:$1048576,4,FALSE)))),"NO","SI")</f>
        <v>NO</v>
      </c>
      <c r="E177" s="13">
        <f>VLOOKUP(A177,'[3]dati excel gazzetta'!$1:$1048576,6,FALSE)</f>
        <v>2</v>
      </c>
      <c r="F177" s="14" t="str">
        <f>VLOOKUP(A177,'[3]dati excel gazzetta'!$1:$1048576,2,FALSE)</f>
        <v>D</v>
      </c>
      <c r="G177" s="24">
        <f>COUNTIF([3]Rose!$1:$1048576,B177)</f>
        <v>0</v>
      </c>
      <c r="H177" s="15" t="str">
        <f>IF(G177&gt;0,"NO",IF(D177="SI","SI","NO"))</f>
        <v>NO</v>
      </c>
    </row>
    <row r="178" spans="1:8" x14ac:dyDescent="0.2">
      <c r="A178" s="23">
        <v>6537</v>
      </c>
      <c r="B178" s="12" t="str">
        <f>VLOOKUP(A178,'[3]dati excel gazzetta'!$1:$1048576,4,FALSE)</f>
        <v>Goglichidze</v>
      </c>
      <c r="C178" s="13" t="str">
        <f>VLOOKUP(A178,'[3]dati excel gazzetta'!$1:$1048576,5,FALSE)</f>
        <v>Empoli</v>
      </c>
      <c r="D178" s="13" t="str">
        <f>IF(ISNA(ERROR.TYPE(FIND("*",VLOOKUP(A178,'[3]dati excel gazzetta'!$1:$1048576,4,FALSE)))),"NO","SI")</f>
        <v>SI</v>
      </c>
      <c r="E178" s="13">
        <f>VLOOKUP(A178,'[3]dati excel gazzetta'!$1:$1048576,6,FALSE)</f>
        <v>5</v>
      </c>
      <c r="F178" s="14" t="str">
        <f>VLOOKUP(A178,'[3]dati excel gazzetta'!$1:$1048576,2,FALSE)</f>
        <v>D</v>
      </c>
      <c r="G178" s="24">
        <f>COUNTIF([3]Rose!$1:$1048576,B178)</f>
        <v>0</v>
      </c>
      <c r="H178" s="15" t="str">
        <f>IF(G178&gt;0,"NO",IF(D178="SI","SI","NO"))</f>
        <v>SI</v>
      </c>
    </row>
    <row r="179" spans="1:8" x14ac:dyDescent="0.2">
      <c r="A179" s="23">
        <v>418</v>
      </c>
      <c r="B179" s="12" t="str">
        <f>VLOOKUP(A179,'[3]dati excel gazzetta'!$1:$1048576,4,FALSE)</f>
        <v>Goldaniga</v>
      </c>
      <c r="C179" s="13" t="str">
        <f>VLOOKUP(A179,'[3]dati excel gazzetta'!$1:$1048576,5,FALSE)</f>
        <v>Como</v>
      </c>
      <c r="D179" s="13" t="str">
        <f>IF(ISNA(ERROR.TYPE(FIND("*",VLOOKUP(A179,'[3]dati excel gazzetta'!$1:$1048576,4,FALSE)))),"NO","SI")</f>
        <v>SI</v>
      </c>
      <c r="E179" s="13">
        <f>VLOOKUP(A179,'[3]dati excel gazzetta'!$1:$1048576,6,FALSE)</f>
        <v>4</v>
      </c>
      <c r="F179" s="14" t="str">
        <f>VLOOKUP(A179,'[3]dati excel gazzetta'!$1:$1048576,2,FALSE)</f>
        <v>D</v>
      </c>
      <c r="G179" s="24">
        <f>COUNTIF([3]Rose!$1:$1048576,B179)</f>
        <v>0</v>
      </c>
      <c r="H179" s="15" t="str">
        <f>IF(G179&gt;0,"NO",IF(D179="SI","SI","NO"))</f>
        <v>SI</v>
      </c>
    </row>
    <row r="180" spans="1:8" x14ac:dyDescent="0.2">
      <c r="A180" s="23">
        <v>2160</v>
      </c>
      <c r="B180" s="12" t="str">
        <f>VLOOKUP(A180,'[3]dati excel gazzetta'!$1:$1048576,4,FALSE)</f>
        <v>Gosens</v>
      </c>
      <c r="C180" s="13" t="str">
        <f>VLOOKUP(A180,'[3]dati excel gazzetta'!$1:$1048576,5,FALSE)</f>
        <v>Fiorentina</v>
      </c>
      <c r="D180" s="13" t="str">
        <f>IF(ISNA(ERROR.TYPE(FIND("*",VLOOKUP(A180,'[3]dati excel gazzetta'!$1:$1048576,4,FALSE)))),"NO","SI")</f>
        <v>SI</v>
      </c>
      <c r="E180" s="13">
        <f>VLOOKUP(A180,'[3]dati excel gazzetta'!$1:$1048576,6,FALSE)</f>
        <v>16</v>
      </c>
      <c r="F180" s="14" t="str">
        <f>VLOOKUP(A180,'[3]dati excel gazzetta'!$1:$1048576,2,FALSE)</f>
        <v>D</v>
      </c>
      <c r="G180" s="24">
        <f>COUNTIF([3]Rose!$1:$1048576,B180)</f>
        <v>4</v>
      </c>
      <c r="H180" s="15" t="str">
        <f>IF(G180&gt;0,"NO",IF(D180="SI","SI","NO"))</f>
        <v>NO</v>
      </c>
    </row>
    <row r="181" spans="1:8" x14ac:dyDescent="0.2">
      <c r="A181" s="23">
        <v>5626</v>
      </c>
      <c r="B181" s="12" t="str">
        <f>VLOOKUP(A181,'[3]dati excel gazzetta'!$1:$1048576,4,FALSE)</f>
        <v>Guilbert</v>
      </c>
      <c r="C181" s="13" t="str">
        <f>VLOOKUP(A181,'[3]dati excel gazzetta'!$1:$1048576,5,FALSE)</f>
        <v>Lecce</v>
      </c>
      <c r="D181" s="13" t="str">
        <f>IF(ISNA(ERROR.TYPE(FIND("*",VLOOKUP(A181,'[3]dati excel gazzetta'!$1:$1048576,4,FALSE)))),"NO","SI")</f>
        <v>SI</v>
      </c>
      <c r="E181" s="13">
        <f>VLOOKUP(A181,'[3]dati excel gazzetta'!$1:$1048576,6,FALSE)</f>
        <v>4</v>
      </c>
      <c r="F181" s="14" t="str">
        <f>VLOOKUP(A181,'[3]dati excel gazzetta'!$1:$1048576,2,FALSE)</f>
        <v>D</v>
      </c>
      <c r="G181" s="24">
        <f>COUNTIF([3]Rose!$1:$1048576,B181)</f>
        <v>0</v>
      </c>
      <c r="H181" s="15" t="str">
        <f>IF(G181&gt;0,"NO",IF(D181="SI","SI","NO"))</f>
        <v>SI</v>
      </c>
    </row>
    <row r="182" spans="1:8" x14ac:dyDescent="0.2">
      <c r="A182" s="23">
        <v>5695</v>
      </c>
      <c r="B182" s="12" t="str">
        <f>VLOOKUP(A182,'[3]dati excel gazzetta'!$1:$1048576,4,FALSE)</f>
        <v>Haps</v>
      </c>
      <c r="C182" s="13" t="str">
        <f>VLOOKUP(A182,'[3]dati excel gazzetta'!$1:$1048576,5,FALSE)</f>
        <v>Venezia</v>
      </c>
      <c r="D182" s="13" t="str">
        <f>IF(ISNA(ERROR.TYPE(FIND("*",VLOOKUP(A182,'[3]dati excel gazzetta'!$1:$1048576,4,FALSE)))),"NO","SI")</f>
        <v>SI</v>
      </c>
      <c r="E182" s="13">
        <f>VLOOKUP(A182,'[3]dati excel gazzetta'!$1:$1048576,6,FALSE)</f>
        <v>4</v>
      </c>
      <c r="F182" s="14" t="str">
        <f>VLOOKUP(A182,'[3]dati excel gazzetta'!$1:$1048576,2,FALSE)</f>
        <v>D</v>
      </c>
      <c r="G182" s="24">
        <f>COUNTIF([3]Rose!$1:$1048576,B182)</f>
        <v>0</v>
      </c>
      <c r="H182" s="15" t="str">
        <f>IF(G182&gt;0,"NO",IF(D182="SI","SI","NO"))</f>
        <v>SI</v>
      </c>
    </row>
    <row r="183" spans="1:8" x14ac:dyDescent="0.2">
      <c r="A183" s="23">
        <v>2130</v>
      </c>
      <c r="B183" s="12" t="str">
        <f>VLOOKUP(A183,'[3]dati excel gazzetta'!$1:$1048576,4,FALSE)</f>
        <v>Hateboer *</v>
      </c>
      <c r="C183" s="13" t="str">
        <f>VLOOKUP(A183,'[3]dati excel gazzetta'!$1:$1048576,5,FALSE)</f>
        <v>Atalanta</v>
      </c>
      <c r="D183" s="13" t="str">
        <f>IF(ISNA(ERROR.TYPE(FIND("*",VLOOKUP(A183,'[3]dati excel gazzetta'!$1:$1048576,4,FALSE)))),"NO","SI")</f>
        <v>NO</v>
      </c>
      <c r="E183" s="13">
        <f>VLOOKUP(A183,'[3]dati excel gazzetta'!$1:$1048576,6,FALSE)</f>
        <v>6</v>
      </c>
      <c r="F183" s="14" t="str">
        <f>VLOOKUP(A183,'[3]dati excel gazzetta'!$1:$1048576,2,FALSE)</f>
        <v>D</v>
      </c>
      <c r="G183" s="24">
        <f>COUNTIF([3]Rose!$1:$1048576,B183)</f>
        <v>0</v>
      </c>
      <c r="H183" s="15" t="str">
        <f>IF(G183&gt;0,"NO",IF(D183="SI","SI","NO"))</f>
        <v>NO</v>
      </c>
    </row>
    <row r="184" spans="1:8" x14ac:dyDescent="0.2">
      <c r="A184" s="23">
        <v>6438</v>
      </c>
      <c r="B184" s="12" t="str">
        <f>VLOOKUP(A184,'[3]dati excel gazzetta'!$1:$1048576,4,FALSE)</f>
        <v>Hatzidiakos *</v>
      </c>
      <c r="C184" s="13" t="str">
        <f>VLOOKUP(A184,'[3]dati excel gazzetta'!$1:$1048576,5,FALSE)</f>
        <v>Cagliari</v>
      </c>
      <c r="D184" s="13" t="str">
        <f>IF(ISNA(ERROR.TYPE(FIND("*",VLOOKUP(A184,'[3]dati excel gazzetta'!$1:$1048576,4,FALSE)))),"NO","SI")</f>
        <v>NO</v>
      </c>
      <c r="E184" s="13">
        <f>VLOOKUP(A184,'[3]dati excel gazzetta'!$1:$1048576,6,FALSE)</f>
        <v>2</v>
      </c>
      <c r="F184" s="14" t="str">
        <f>VLOOKUP(A184,'[3]dati excel gazzetta'!$1:$1048576,2,FALSE)</f>
        <v>D</v>
      </c>
      <c r="G184" s="24">
        <f>COUNTIF([3]Rose!$1:$1048576,B184)</f>
        <v>0</v>
      </c>
      <c r="H184" s="15" t="str">
        <f>IF(G184&gt;0,"NO",IF(D184="SI","SI","NO"))</f>
        <v>NO</v>
      </c>
    </row>
    <row r="185" spans="1:8" x14ac:dyDescent="0.2">
      <c r="A185" s="23">
        <v>4807</v>
      </c>
      <c r="B185" s="12" t="str">
        <f>VLOOKUP(A185,'[3]dati excel gazzetta'!$1:$1048576,4,FALSE)</f>
        <v>Hermoso *</v>
      </c>
      <c r="C185" s="13" t="str">
        <f>VLOOKUP(A185,'[3]dati excel gazzetta'!$1:$1048576,5,FALSE)</f>
        <v>Roma</v>
      </c>
      <c r="D185" s="13" t="str">
        <f>IF(ISNA(ERROR.TYPE(FIND("*",VLOOKUP(A185,'[3]dati excel gazzetta'!$1:$1048576,4,FALSE)))),"NO","SI")</f>
        <v>NO</v>
      </c>
      <c r="E185" s="13">
        <f>VLOOKUP(A185,'[3]dati excel gazzetta'!$1:$1048576,6,FALSE)</f>
        <v>2</v>
      </c>
      <c r="F185" s="14" t="str">
        <f>VLOOKUP(A185,'[3]dati excel gazzetta'!$1:$1048576,2,FALSE)</f>
        <v>D</v>
      </c>
      <c r="G185" s="24">
        <f>COUNTIF([3]Rose!$1:$1048576,B185)</f>
        <v>0</v>
      </c>
      <c r="H185" s="15" t="str">
        <f>IF(G185&gt;0,"NO",IF(D185="SI","SI","NO"))</f>
        <v>NO</v>
      </c>
    </row>
    <row r="186" spans="1:8" x14ac:dyDescent="0.2">
      <c r="A186" s="23">
        <v>4292</v>
      </c>
      <c r="B186" s="12" t="str">
        <f>VLOOKUP(A186,'[3]dati excel gazzetta'!$1:$1048576,4,FALSE)</f>
        <v>Hernandez T.</v>
      </c>
      <c r="C186" s="13" t="str">
        <f>VLOOKUP(A186,'[3]dati excel gazzetta'!$1:$1048576,5,FALSE)</f>
        <v>Milan</v>
      </c>
      <c r="D186" s="13" t="str">
        <f>IF(ISNA(ERROR.TYPE(FIND("*",VLOOKUP(A186,'[3]dati excel gazzetta'!$1:$1048576,4,FALSE)))),"NO","SI")</f>
        <v>SI</v>
      </c>
      <c r="E186" s="13">
        <f>VLOOKUP(A186,'[3]dati excel gazzetta'!$1:$1048576,6,FALSE)</f>
        <v>12</v>
      </c>
      <c r="F186" s="14" t="str">
        <f>VLOOKUP(A186,'[3]dati excel gazzetta'!$1:$1048576,2,FALSE)</f>
        <v>D</v>
      </c>
      <c r="G186" s="24">
        <f>COUNTIF([3]Rose!$1:$1048576,B186)</f>
        <v>6</v>
      </c>
      <c r="H186" s="15" t="str">
        <f>IF(G186&gt;0,"NO",IF(D186="SI","SI","NO"))</f>
        <v>NO</v>
      </c>
    </row>
    <row r="187" spans="1:8" x14ac:dyDescent="0.2">
      <c r="A187" s="23">
        <v>6046</v>
      </c>
      <c r="B187" s="12" t="str">
        <f>VLOOKUP(A187,'[3]dati excel gazzetta'!$1:$1048576,4,FALSE)</f>
        <v>Hien</v>
      </c>
      <c r="C187" s="13" t="str">
        <f>VLOOKUP(A187,'[3]dati excel gazzetta'!$1:$1048576,5,FALSE)</f>
        <v>Atalanta</v>
      </c>
      <c r="D187" s="13" t="str">
        <f>IF(ISNA(ERROR.TYPE(FIND("*",VLOOKUP(A187,'[3]dati excel gazzetta'!$1:$1048576,4,FALSE)))),"NO","SI")</f>
        <v>SI</v>
      </c>
      <c r="E187" s="13">
        <f>VLOOKUP(A187,'[3]dati excel gazzetta'!$1:$1048576,6,FALSE)</f>
        <v>5</v>
      </c>
      <c r="F187" s="14" t="str">
        <f>VLOOKUP(A187,'[3]dati excel gazzetta'!$1:$1048576,2,FALSE)</f>
        <v>D</v>
      </c>
      <c r="G187" s="24">
        <f>COUNTIF([3]Rose!$1:$1048576,B187)</f>
        <v>1</v>
      </c>
      <c r="H187" s="15" t="str">
        <f>IF(G187&gt;0,"NO",IF(D187="SI","SI","NO"))</f>
        <v>NO</v>
      </c>
    </row>
    <row r="188" spans="1:8" x14ac:dyDescent="0.2">
      <c r="A188" s="23">
        <v>5678</v>
      </c>
      <c r="B188" s="12" t="str">
        <f>VLOOKUP(A188,'[3]dati excel gazzetta'!$1:$1048576,4,FALSE)</f>
        <v>Holm</v>
      </c>
      <c r="C188" s="13" t="str">
        <f>VLOOKUP(A188,'[3]dati excel gazzetta'!$1:$1048576,5,FALSE)</f>
        <v>Bologna</v>
      </c>
      <c r="D188" s="13" t="str">
        <f>IF(ISNA(ERROR.TYPE(FIND("*",VLOOKUP(A188,'[3]dati excel gazzetta'!$1:$1048576,4,FALSE)))),"NO","SI")</f>
        <v>SI</v>
      </c>
      <c r="E188" s="13">
        <f>VLOOKUP(A188,'[3]dati excel gazzetta'!$1:$1048576,6,FALSE)</f>
        <v>9</v>
      </c>
      <c r="F188" s="14" t="str">
        <f>VLOOKUP(A188,'[3]dati excel gazzetta'!$1:$1048576,2,FALSE)</f>
        <v>D</v>
      </c>
      <c r="G188" s="24">
        <f>COUNTIF([3]Rose!$1:$1048576,B188)</f>
        <v>0</v>
      </c>
      <c r="H188" s="15" t="str">
        <f>IF(G188&gt;0,"NO",IF(D188="SI","SI","NO"))</f>
        <v>SI</v>
      </c>
    </row>
    <row r="189" spans="1:8" x14ac:dyDescent="0.2">
      <c r="A189" s="23">
        <v>2406</v>
      </c>
      <c r="B189" s="12" t="str">
        <f>VLOOKUP(A189,'[3]dati excel gazzetta'!$1:$1048576,4,FALSE)</f>
        <v>Hummels</v>
      </c>
      <c r="C189" s="13" t="str">
        <f>VLOOKUP(A189,'[3]dati excel gazzetta'!$1:$1048576,5,FALSE)</f>
        <v>Roma</v>
      </c>
      <c r="D189" s="13" t="str">
        <f>IF(ISNA(ERROR.TYPE(FIND("*",VLOOKUP(A189,'[3]dati excel gazzetta'!$1:$1048576,4,FALSE)))),"NO","SI")</f>
        <v>SI</v>
      </c>
      <c r="E189" s="13">
        <f>VLOOKUP(A189,'[3]dati excel gazzetta'!$1:$1048576,6,FALSE)</f>
        <v>5</v>
      </c>
      <c r="F189" s="14" t="str">
        <f>VLOOKUP(A189,'[3]dati excel gazzetta'!$1:$1048576,2,FALSE)</f>
        <v>D</v>
      </c>
      <c r="G189" s="24">
        <f>COUNTIF([3]Rose!$1:$1048576,B189)</f>
        <v>0</v>
      </c>
      <c r="H189" s="15" t="str">
        <f>IF(G189&gt;0,"NO",IF(D189="SI","SI","NO"))</f>
        <v>SI</v>
      </c>
    </row>
    <row r="190" spans="1:8" x14ac:dyDescent="0.2">
      <c r="A190" s="23">
        <v>140</v>
      </c>
      <c r="B190" s="12" t="str">
        <f>VLOOKUP(A190,'[3]dati excel gazzetta'!$1:$1048576,4,FALSE)</f>
        <v>Hysaj</v>
      </c>
      <c r="C190" s="13" t="str">
        <f>VLOOKUP(A190,'[3]dati excel gazzetta'!$1:$1048576,5,FALSE)</f>
        <v>Lazio</v>
      </c>
      <c r="D190" s="13" t="str">
        <f>IF(ISNA(ERROR.TYPE(FIND("*",VLOOKUP(A190,'[3]dati excel gazzetta'!$1:$1048576,4,FALSE)))),"NO","SI")</f>
        <v>SI</v>
      </c>
      <c r="E190" s="13">
        <f>VLOOKUP(A190,'[3]dati excel gazzetta'!$1:$1048576,6,FALSE)</f>
        <v>6</v>
      </c>
      <c r="F190" s="14" t="str">
        <f>VLOOKUP(A190,'[3]dati excel gazzetta'!$1:$1048576,2,FALSE)</f>
        <v>D</v>
      </c>
      <c r="G190" s="24">
        <f>COUNTIF([3]Rose!$1:$1048576,B190)</f>
        <v>0</v>
      </c>
      <c r="H190" s="15" t="str">
        <f>IF(G190&gt;0,"NO",IF(D190="SI","SI","NO"))</f>
        <v>SI</v>
      </c>
    </row>
    <row r="191" spans="1:8" x14ac:dyDescent="0.2">
      <c r="A191" s="23">
        <v>6672</v>
      </c>
      <c r="B191" s="12" t="str">
        <f>VLOOKUP(A191,'[3]dati excel gazzetta'!$1:$1048576,4,FALSE)</f>
        <v>Idzes</v>
      </c>
      <c r="C191" s="13" t="str">
        <f>VLOOKUP(A191,'[3]dati excel gazzetta'!$1:$1048576,5,FALSE)</f>
        <v>Venezia</v>
      </c>
      <c r="D191" s="13" t="str">
        <f>IF(ISNA(ERROR.TYPE(FIND("*",VLOOKUP(A191,'[3]dati excel gazzetta'!$1:$1048576,4,FALSE)))),"NO","SI")</f>
        <v>SI</v>
      </c>
      <c r="E191" s="13">
        <f>VLOOKUP(A191,'[3]dati excel gazzetta'!$1:$1048576,6,FALSE)</f>
        <v>10</v>
      </c>
      <c r="F191" s="14" t="str">
        <f>VLOOKUP(A191,'[3]dati excel gazzetta'!$1:$1048576,2,FALSE)</f>
        <v>D</v>
      </c>
      <c r="G191" s="24">
        <f>COUNTIF([3]Rose!$1:$1048576,B191)</f>
        <v>1</v>
      </c>
      <c r="H191" s="15" t="str">
        <f>IF(G191&gt;0,"NO",IF(D191="SI","SI","NO"))</f>
        <v>NO</v>
      </c>
    </row>
    <row r="192" spans="1:8" x14ac:dyDescent="0.2">
      <c r="A192" s="23">
        <v>6551</v>
      </c>
      <c r="B192" s="12" t="str">
        <f>VLOOKUP(A192,'[3]dati excel gazzetta'!$1:$1048576,4,FALSE)</f>
        <v>Ilic M. *</v>
      </c>
      <c r="C192" s="13" t="str">
        <f>VLOOKUP(A192,'[3]dati excel gazzetta'!$1:$1048576,5,FALSE)</f>
        <v>Bologna</v>
      </c>
      <c r="D192" s="13" t="str">
        <f>IF(ISNA(ERROR.TYPE(FIND("*",VLOOKUP(A192,'[3]dati excel gazzetta'!$1:$1048576,4,FALSE)))),"NO","SI")</f>
        <v>NO</v>
      </c>
      <c r="E192" s="13">
        <f>VLOOKUP(A192,'[3]dati excel gazzetta'!$1:$1048576,6,FALSE)</f>
        <v>1</v>
      </c>
      <c r="F192" s="14" t="str">
        <f>VLOOKUP(A192,'[3]dati excel gazzetta'!$1:$1048576,2,FALSE)</f>
        <v>D</v>
      </c>
      <c r="G192" s="24">
        <f>COUNTIF([3]Rose!$1:$1048576,B192)</f>
        <v>0</v>
      </c>
      <c r="H192" s="15" t="str">
        <f>IF(G192&gt;0,"NO",IF(D192="SI","SI","NO"))</f>
        <v>NO</v>
      </c>
    </row>
    <row r="193" spans="1:8" x14ac:dyDescent="0.2">
      <c r="A193" s="23">
        <v>6654</v>
      </c>
      <c r="B193" s="12" t="str">
        <f>VLOOKUP(A193,'[3]dati excel gazzetta'!$1:$1048576,4,FALSE)</f>
        <v>Iovine</v>
      </c>
      <c r="C193" s="13" t="str">
        <f>VLOOKUP(A193,'[3]dati excel gazzetta'!$1:$1048576,5,FALSE)</f>
        <v>Como</v>
      </c>
      <c r="D193" s="13" t="str">
        <f>IF(ISNA(ERROR.TYPE(FIND("*",VLOOKUP(A193,'[3]dati excel gazzetta'!$1:$1048576,4,FALSE)))),"NO","SI")</f>
        <v>SI</v>
      </c>
      <c r="E193" s="13">
        <f>VLOOKUP(A193,'[3]dati excel gazzetta'!$1:$1048576,6,FALSE)</f>
        <v>1</v>
      </c>
      <c r="F193" s="14" t="str">
        <f>VLOOKUP(A193,'[3]dati excel gazzetta'!$1:$1048576,2,FALSE)</f>
        <v>D</v>
      </c>
      <c r="G193" s="24">
        <f>COUNTIF([3]Rose!$1:$1048576,B193)</f>
        <v>1</v>
      </c>
      <c r="H193" s="15" t="str">
        <f>IF(G193&gt;0,"NO",IF(D193="SI","SI","NO"))</f>
        <v>NO</v>
      </c>
    </row>
    <row r="194" spans="1:8" x14ac:dyDescent="0.2">
      <c r="A194" s="23">
        <v>5010</v>
      </c>
      <c r="B194" s="12" t="str">
        <f>VLOOKUP(A194,'[3]dati excel gazzetta'!$1:$1048576,4,FALSE)</f>
        <v>Ismajli</v>
      </c>
      <c r="C194" s="13" t="str">
        <f>VLOOKUP(A194,'[3]dati excel gazzetta'!$1:$1048576,5,FALSE)</f>
        <v>Empoli</v>
      </c>
      <c r="D194" s="13" t="str">
        <f>IF(ISNA(ERROR.TYPE(FIND("*",VLOOKUP(A194,'[3]dati excel gazzetta'!$1:$1048576,4,FALSE)))),"NO","SI")</f>
        <v>SI</v>
      </c>
      <c r="E194" s="13">
        <f>VLOOKUP(A194,'[3]dati excel gazzetta'!$1:$1048576,6,FALSE)</f>
        <v>10</v>
      </c>
      <c r="F194" s="14" t="str">
        <f>VLOOKUP(A194,'[3]dati excel gazzetta'!$1:$1048576,2,FALSE)</f>
        <v>D</v>
      </c>
      <c r="G194" s="24">
        <f>COUNTIF([3]Rose!$1:$1048576,B194)</f>
        <v>0</v>
      </c>
      <c r="H194" s="15" t="str">
        <f>IF(G194&gt;0,"NO",IF(D194="SI","SI","NO"))</f>
        <v>SI</v>
      </c>
    </row>
    <row r="195" spans="1:8" x14ac:dyDescent="0.2">
      <c r="A195" s="23">
        <v>226</v>
      </c>
      <c r="B195" s="12" t="str">
        <f>VLOOKUP(A195,'[3]dati excel gazzetta'!$1:$1048576,4,FALSE)</f>
        <v>Izzo</v>
      </c>
      <c r="C195" s="13" t="str">
        <f>VLOOKUP(A195,'[3]dati excel gazzetta'!$1:$1048576,5,FALSE)</f>
        <v>Monza</v>
      </c>
      <c r="D195" s="13" t="str">
        <f>IF(ISNA(ERROR.TYPE(FIND("*",VLOOKUP(A195,'[3]dati excel gazzetta'!$1:$1048576,4,FALSE)))),"NO","SI")</f>
        <v>SI</v>
      </c>
      <c r="E195" s="13">
        <f>VLOOKUP(A195,'[3]dati excel gazzetta'!$1:$1048576,6,FALSE)</f>
        <v>5</v>
      </c>
      <c r="F195" s="14" t="str">
        <f>VLOOKUP(A195,'[3]dati excel gazzetta'!$1:$1048576,2,FALSE)</f>
        <v>D</v>
      </c>
      <c r="G195" s="24">
        <f>COUNTIF([3]Rose!$1:$1048576,B195)</f>
        <v>0</v>
      </c>
      <c r="H195" s="15" t="str">
        <f>IF(G195&gt;0,"NO",IF(D195="SI","SI","NO"))</f>
        <v>SI</v>
      </c>
    </row>
    <row r="196" spans="1:8" x14ac:dyDescent="0.2">
      <c r="A196" s="23">
        <v>6944</v>
      </c>
      <c r="B196" s="12" t="str">
        <f>VLOOKUP(A196,'[3]dati excel gazzetta'!$1:$1048576,4,FALSE)</f>
        <v>Jack</v>
      </c>
      <c r="C196" s="13" t="str">
        <f>VLOOKUP(A196,'[3]dati excel gazzetta'!$1:$1048576,5,FALSE)</f>
        <v>Como</v>
      </c>
      <c r="D196" s="13" t="str">
        <f>IF(ISNA(ERROR.TYPE(FIND("*",VLOOKUP(A196,'[3]dati excel gazzetta'!$1:$1048576,4,FALSE)))),"NO","SI")</f>
        <v>SI</v>
      </c>
      <c r="E196" s="13">
        <f>VLOOKUP(A196,'[3]dati excel gazzetta'!$1:$1048576,6,FALSE)</f>
        <v>1</v>
      </c>
      <c r="F196" s="14" t="str">
        <f>VLOOKUP(A196,'[3]dati excel gazzetta'!$1:$1048576,2,FALSE)</f>
        <v>D</v>
      </c>
      <c r="G196" s="24">
        <f>COUNTIF([3]Rose!$1:$1048576,B196)</f>
        <v>0</v>
      </c>
      <c r="H196" s="15" t="str">
        <f>IF(G196&gt;0,"NO",IF(D196="SI","SI","NO"))</f>
        <v>SI</v>
      </c>
    </row>
    <row r="197" spans="1:8" x14ac:dyDescent="0.2">
      <c r="A197" s="23">
        <v>6883</v>
      </c>
      <c r="B197" s="12" t="str">
        <f>VLOOKUP(A197,'[3]dati excel gazzetta'!$1:$1048576,4,FALSE)</f>
        <v>Jean</v>
      </c>
      <c r="C197" s="13" t="str">
        <f>VLOOKUP(A197,'[3]dati excel gazzetta'!$1:$1048576,5,FALSE)</f>
        <v>Lecce</v>
      </c>
      <c r="D197" s="13" t="str">
        <f>IF(ISNA(ERROR.TYPE(FIND("*",VLOOKUP(A197,'[3]dati excel gazzetta'!$1:$1048576,4,FALSE)))),"NO","SI")</f>
        <v>SI</v>
      </c>
      <c r="E197" s="13">
        <f>VLOOKUP(A197,'[3]dati excel gazzetta'!$1:$1048576,6,FALSE)</f>
        <v>5</v>
      </c>
      <c r="F197" s="14" t="str">
        <f>VLOOKUP(A197,'[3]dati excel gazzetta'!$1:$1048576,2,FALSE)</f>
        <v>D</v>
      </c>
      <c r="G197" s="24">
        <f>COUNTIF([3]Rose!$1:$1048576,B197)</f>
        <v>0</v>
      </c>
      <c r="H197" s="15" t="str">
        <f>IF(G197&gt;0,"NO",IF(D197="SI","SI","NO"))</f>
        <v>SI</v>
      </c>
    </row>
    <row r="198" spans="1:8" x14ac:dyDescent="0.2">
      <c r="A198" s="23">
        <v>6531</v>
      </c>
      <c r="B198" s="12" t="str">
        <f>VLOOKUP(A198,'[3]dati excel gazzetta'!$1:$1048576,4,FALSE)</f>
        <v>Jimenez A.</v>
      </c>
      <c r="C198" s="13" t="str">
        <f>VLOOKUP(A198,'[3]dati excel gazzetta'!$1:$1048576,5,FALSE)</f>
        <v>Milan</v>
      </c>
      <c r="D198" s="13" t="str">
        <f>IF(ISNA(ERROR.TYPE(FIND("*",VLOOKUP(A198,'[3]dati excel gazzetta'!$1:$1048576,4,FALSE)))),"NO","SI")</f>
        <v>SI</v>
      </c>
      <c r="E198" s="13">
        <f>VLOOKUP(A198,'[3]dati excel gazzetta'!$1:$1048576,6,FALSE)</f>
        <v>5</v>
      </c>
      <c r="F198" s="14" t="str">
        <f>VLOOKUP(A198,'[3]dati excel gazzetta'!$1:$1048576,2,FALSE)</f>
        <v>D</v>
      </c>
      <c r="G198" s="24">
        <f>COUNTIF([3]Rose!$1:$1048576,B198)</f>
        <v>1</v>
      </c>
      <c r="H198" s="15" t="str">
        <f>IF(G198&gt;0,"NO",IF(D198="SI","SI","NO"))</f>
        <v>NO</v>
      </c>
    </row>
    <row r="199" spans="1:8" x14ac:dyDescent="0.2">
      <c r="A199" s="23">
        <v>256</v>
      </c>
      <c r="B199" s="12" t="str">
        <f>VLOOKUP(A199,'[3]dati excel gazzetta'!$1:$1048576,4,FALSE)</f>
        <v>Juan Jesus</v>
      </c>
      <c r="C199" s="13" t="str">
        <f>VLOOKUP(A199,'[3]dati excel gazzetta'!$1:$1048576,5,FALSE)</f>
        <v>Napoli</v>
      </c>
      <c r="D199" s="13" t="str">
        <f>IF(ISNA(ERROR.TYPE(FIND("*",VLOOKUP(A199,'[3]dati excel gazzetta'!$1:$1048576,4,FALSE)))),"NO","SI")</f>
        <v>SI</v>
      </c>
      <c r="E199" s="13">
        <f>VLOOKUP(A199,'[3]dati excel gazzetta'!$1:$1048576,6,FALSE)</f>
        <v>5</v>
      </c>
      <c r="F199" s="14" t="str">
        <f>VLOOKUP(A199,'[3]dati excel gazzetta'!$1:$1048576,2,FALSE)</f>
        <v>D</v>
      </c>
      <c r="G199" s="24">
        <f>COUNTIF([3]Rose!$1:$1048576,B199)</f>
        <v>0</v>
      </c>
      <c r="H199" s="15" t="str">
        <f>IF(G199&gt;0,"NO",IF(D199="SI","SI","NO"))</f>
        <v>SI</v>
      </c>
    </row>
    <row r="200" spans="1:8" x14ac:dyDescent="0.2">
      <c r="A200" s="23">
        <v>4263</v>
      </c>
      <c r="B200" s="12" t="str">
        <f>VLOOKUP(A200,'[3]dati excel gazzetta'!$1:$1048576,4,FALSE)</f>
        <v>Kabasele</v>
      </c>
      <c r="C200" s="13" t="str">
        <f>VLOOKUP(A200,'[3]dati excel gazzetta'!$1:$1048576,5,FALSE)</f>
        <v>Udinese</v>
      </c>
      <c r="D200" s="13" t="str">
        <f>IF(ISNA(ERROR.TYPE(FIND("*",VLOOKUP(A200,'[3]dati excel gazzetta'!$1:$1048576,4,FALSE)))),"NO","SI")</f>
        <v>SI</v>
      </c>
      <c r="E200" s="13">
        <f>VLOOKUP(A200,'[3]dati excel gazzetta'!$1:$1048576,6,FALSE)</f>
        <v>4</v>
      </c>
      <c r="F200" s="14" t="str">
        <f>VLOOKUP(A200,'[3]dati excel gazzetta'!$1:$1048576,2,FALSE)</f>
        <v>D</v>
      </c>
      <c r="G200" s="24">
        <f>COUNTIF([3]Rose!$1:$1048576,B200)</f>
        <v>0</v>
      </c>
      <c r="H200" s="15" t="str">
        <f>IF(G200&gt;0,"NO",IF(D200="SI","SI","NO"))</f>
        <v>SI</v>
      </c>
    </row>
    <row r="201" spans="1:8" x14ac:dyDescent="0.2">
      <c r="A201" s="23">
        <v>4976</v>
      </c>
      <c r="B201" s="12" t="str">
        <f>VLOOKUP(A201,'[3]dati excel gazzetta'!$1:$1048576,4,FALSE)</f>
        <v>Kalulu</v>
      </c>
      <c r="C201" s="13" t="str">
        <f>VLOOKUP(A201,'[3]dati excel gazzetta'!$1:$1048576,5,FALSE)</f>
        <v>Juventus</v>
      </c>
      <c r="D201" s="13" t="str">
        <f>IF(ISNA(ERROR.TYPE(FIND("*",VLOOKUP(A201,'[3]dati excel gazzetta'!$1:$1048576,4,FALSE)))),"NO","SI")</f>
        <v>SI</v>
      </c>
      <c r="E201" s="13">
        <f>VLOOKUP(A201,'[3]dati excel gazzetta'!$1:$1048576,6,FALSE)</f>
        <v>10</v>
      </c>
      <c r="F201" s="14" t="str">
        <f>VLOOKUP(A201,'[3]dati excel gazzetta'!$1:$1048576,2,FALSE)</f>
        <v>D</v>
      </c>
      <c r="G201" s="24">
        <f>COUNTIF([3]Rose!$1:$1048576,B201)</f>
        <v>0</v>
      </c>
      <c r="H201" s="15" t="str">
        <f>IF(G201&gt;0,"NO",IF(D201="SI","SI","NO"))</f>
        <v>SI</v>
      </c>
    </row>
    <row r="202" spans="1:8" x14ac:dyDescent="0.2">
      <c r="A202" s="23">
        <v>5555</v>
      </c>
      <c r="B202" s="12" t="str">
        <f>VLOOKUP(A202,'[3]dati excel gazzetta'!$1:$1048576,4,FALSE)</f>
        <v>Kamara H.</v>
      </c>
      <c r="C202" s="13" t="str">
        <f>VLOOKUP(A202,'[3]dati excel gazzetta'!$1:$1048576,5,FALSE)</f>
        <v>Udinese</v>
      </c>
      <c r="D202" s="13" t="str">
        <f>IF(ISNA(ERROR.TYPE(FIND("*",VLOOKUP(A202,'[3]dati excel gazzetta'!$1:$1048576,4,FALSE)))),"NO","SI")</f>
        <v>SI</v>
      </c>
      <c r="E202" s="13">
        <f>VLOOKUP(A202,'[3]dati excel gazzetta'!$1:$1048576,6,FALSE)</f>
        <v>9</v>
      </c>
      <c r="F202" s="14" t="str">
        <f>VLOOKUP(A202,'[3]dati excel gazzetta'!$1:$1048576,2,FALSE)</f>
        <v>D</v>
      </c>
      <c r="G202" s="24">
        <f>COUNTIF([3]Rose!$1:$1048576,B202)</f>
        <v>0</v>
      </c>
      <c r="H202" s="15" t="str">
        <f>IF(G202&gt;0,"NO",IF(D202="SI","SI","NO"))</f>
        <v>SI</v>
      </c>
    </row>
    <row r="203" spans="1:8" x14ac:dyDescent="0.2">
      <c r="A203" s="23">
        <v>6235</v>
      </c>
      <c r="B203" s="12" t="str">
        <f>VLOOKUP(A203,'[3]dati excel gazzetta'!$1:$1048576,4,FALSE)</f>
        <v>Kayode *</v>
      </c>
      <c r="C203" s="13" t="str">
        <f>VLOOKUP(A203,'[3]dati excel gazzetta'!$1:$1048576,5,FALSE)</f>
        <v>Fiorentina</v>
      </c>
      <c r="D203" s="13" t="str">
        <f>IF(ISNA(ERROR.TYPE(FIND("*",VLOOKUP(A203,'[3]dati excel gazzetta'!$1:$1048576,4,FALSE)))),"NO","SI")</f>
        <v>NO</v>
      </c>
      <c r="E203" s="13">
        <f>VLOOKUP(A203,'[3]dati excel gazzetta'!$1:$1048576,6,FALSE)</f>
        <v>1</v>
      </c>
      <c r="F203" s="14" t="str">
        <f>VLOOKUP(A203,'[3]dati excel gazzetta'!$1:$1048576,2,FALSE)</f>
        <v>D</v>
      </c>
      <c r="G203" s="24">
        <f>COUNTIF([3]Rose!$1:$1048576,B203)</f>
        <v>0</v>
      </c>
      <c r="H203" s="15" t="str">
        <f>IF(G203&gt;0,"NO",IF(D203="SI","SI","NO"))</f>
        <v>NO</v>
      </c>
    </row>
    <row r="204" spans="1:8" x14ac:dyDescent="0.2">
      <c r="A204" s="23">
        <v>6766</v>
      </c>
      <c r="B204" s="12" t="str">
        <f>VLOOKUP(A204,'[3]dati excel gazzetta'!$1:$1048576,4,FALSE)</f>
        <v>Kelly L.</v>
      </c>
      <c r="C204" s="13" t="str">
        <f>VLOOKUP(A204,'[3]dati excel gazzetta'!$1:$1048576,5,FALSE)</f>
        <v>Juventus</v>
      </c>
      <c r="D204" s="13" t="str">
        <f>IF(ISNA(ERROR.TYPE(FIND("*",VLOOKUP(A204,'[3]dati excel gazzetta'!$1:$1048576,4,FALSE)))),"NO","SI")</f>
        <v>SI</v>
      </c>
      <c r="E204" s="13">
        <f>VLOOKUP(A204,'[3]dati excel gazzetta'!$1:$1048576,6,FALSE)</f>
        <v>6</v>
      </c>
      <c r="F204" s="14" t="str">
        <f>VLOOKUP(A204,'[3]dati excel gazzetta'!$1:$1048576,2,FALSE)</f>
        <v>D</v>
      </c>
      <c r="G204" s="24">
        <f>COUNTIF([3]Rose!$1:$1048576,B204)</f>
        <v>0</v>
      </c>
      <c r="H204" s="15" t="str">
        <f>IF(G204&gt;0,"NO",IF(D204="SI","SI","NO"))</f>
        <v>SI</v>
      </c>
    </row>
    <row r="205" spans="1:8" x14ac:dyDescent="0.2">
      <c r="A205" s="23">
        <v>6893</v>
      </c>
      <c r="B205" s="12" t="str">
        <f>VLOOKUP(A205,'[3]dati excel gazzetta'!$1:$1048576,4,FALSE)</f>
        <v>Kempf</v>
      </c>
      <c r="C205" s="13" t="str">
        <f>VLOOKUP(A205,'[3]dati excel gazzetta'!$1:$1048576,5,FALSE)</f>
        <v>Como</v>
      </c>
      <c r="D205" s="13" t="str">
        <f>IF(ISNA(ERROR.TYPE(FIND("*",VLOOKUP(A205,'[3]dati excel gazzetta'!$1:$1048576,4,FALSE)))),"NO","SI")</f>
        <v>SI</v>
      </c>
      <c r="E205" s="13">
        <f>VLOOKUP(A205,'[3]dati excel gazzetta'!$1:$1048576,6,FALSE)</f>
        <v>5</v>
      </c>
      <c r="F205" s="14" t="str">
        <f>VLOOKUP(A205,'[3]dati excel gazzetta'!$1:$1048576,2,FALSE)</f>
        <v>D</v>
      </c>
      <c r="G205" s="24">
        <f>COUNTIF([3]Rose!$1:$1048576,B205)</f>
        <v>0</v>
      </c>
      <c r="H205" s="15" t="str">
        <f>IF(G205&gt;0,"NO",IF(D205="SI","SI","NO"))</f>
        <v>SI</v>
      </c>
    </row>
    <row r="206" spans="1:8" x14ac:dyDescent="0.2">
      <c r="A206" s="23">
        <v>2640</v>
      </c>
      <c r="B206" s="12" t="str">
        <f>VLOOKUP(A206,'[3]dati excel gazzetta'!$1:$1048576,4,FALSE)</f>
        <v>Kolasinac</v>
      </c>
      <c r="C206" s="13" t="str">
        <f>VLOOKUP(A206,'[3]dati excel gazzetta'!$1:$1048576,5,FALSE)</f>
        <v>Atalanta</v>
      </c>
      <c r="D206" s="13" t="str">
        <f>IF(ISNA(ERROR.TYPE(FIND("*",VLOOKUP(A206,'[3]dati excel gazzetta'!$1:$1048576,4,FALSE)))),"NO","SI")</f>
        <v>SI</v>
      </c>
      <c r="E206" s="13">
        <f>VLOOKUP(A206,'[3]dati excel gazzetta'!$1:$1048576,6,FALSE)</f>
        <v>7</v>
      </c>
      <c r="F206" s="14" t="str">
        <f>VLOOKUP(A206,'[3]dati excel gazzetta'!$1:$1048576,2,FALSE)</f>
        <v>D</v>
      </c>
      <c r="G206" s="24">
        <f>COUNTIF([3]Rose!$1:$1048576,B206)</f>
        <v>1</v>
      </c>
      <c r="H206" s="15" t="str">
        <f>IF(G206&gt;0,"NO",IF(D206="SI","SI","NO"))</f>
        <v>NO</v>
      </c>
    </row>
    <row r="207" spans="1:8" x14ac:dyDescent="0.2">
      <c r="A207" s="23">
        <v>5578</v>
      </c>
      <c r="B207" s="12" t="str">
        <f>VLOOKUP(A207,'[3]dati excel gazzetta'!$1:$1048576,4,FALSE)</f>
        <v>Kossounou</v>
      </c>
      <c r="C207" s="13" t="str">
        <f>VLOOKUP(A207,'[3]dati excel gazzetta'!$1:$1048576,5,FALSE)</f>
        <v>Atalanta</v>
      </c>
      <c r="D207" s="13" t="str">
        <f>IF(ISNA(ERROR.TYPE(FIND("*",VLOOKUP(A207,'[3]dati excel gazzetta'!$1:$1048576,4,FALSE)))),"NO","SI")</f>
        <v>SI</v>
      </c>
      <c r="E207" s="13">
        <f>VLOOKUP(A207,'[3]dati excel gazzetta'!$1:$1048576,6,FALSE)</f>
        <v>3</v>
      </c>
      <c r="F207" s="14" t="str">
        <f>VLOOKUP(A207,'[3]dati excel gazzetta'!$1:$1048576,2,FALSE)</f>
        <v>D</v>
      </c>
      <c r="G207" s="24">
        <f>COUNTIF([3]Rose!$1:$1048576,B207)</f>
        <v>0</v>
      </c>
      <c r="H207" s="15" t="str">
        <f>IF(G207&gt;0,"NO",IF(D207="SI","SI","NO"))</f>
        <v>SI</v>
      </c>
    </row>
    <row r="208" spans="1:8" x14ac:dyDescent="0.2">
      <c r="A208" s="23">
        <v>6637</v>
      </c>
      <c r="B208" s="12" t="str">
        <f>VLOOKUP(A208,'[3]dati excel gazzetta'!$1:$1048576,4,FALSE)</f>
        <v>Kovacik *</v>
      </c>
      <c r="C208" s="13" t="str">
        <f>VLOOKUP(A208,'[3]dati excel gazzetta'!$1:$1048576,5,FALSE)</f>
        <v>Como</v>
      </c>
      <c r="D208" s="13" t="str">
        <f>IF(ISNA(ERROR.TYPE(FIND("*",VLOOKUP(A208,'[3]dati excel gazzetta'!$1:$1048576,4,FALSE)))),"NO","SI")</f>
        <v>NO</v>
      </c>
      <c r="E208" s="13">
        <f>VLOOKUP(A208,'[3]dati excel gazzetta'!$1:$1048576,6,FALSE)</f>
        <v>1</v>
      </c>
      <c r="F208" s="14" t="str">
        <f>VLOOKUP(A208,'[3]dati excel gazzetta'!$1:$1048576,2,FALSE)</f>
        <v>D</v>
      </c>
      <c r="G208" s="24">
        <f>COUNTIF([3]Rose!$1:$1048576,B208)</f>
        <v>0</v>
      </c>
      <c r="H208" s="15" t="str">
        <f>IF(G208&gt;0,"NO",IF(D208="SI","SI","NO"))</f>
        <v>NO</v>
      </c>
    </row>
    <row r="209" spans="1:8" x14ac:dyDescent="0.2">
      <c r="A209" s="23">
        <v>6485</v>
      </c>
      <c r="B209" s="12" t="str">
        <f>VLOOKUP(A209,'[3]dati excel gazzetta'!$1:$1048576,4,FALSE)</f>
        <v>Kristensen T.</v>
      </c>
      <c r="C209" s="13" t="str">
        <f>VLOOKUP(A209,'[3]dati excel gazzetta'!$1:$1048576,5,FALSE)</f>
        <v>Udinese</v>
      </c>
      <c r="D209" s="13" t="str">
        <f>IF(ISNA(ERROR.TYPE(FIND("*",VLOOKUP(A209,'[3]dati excel gazzetta'!$1:$1048576,4,FALSE)))),"NO","SI")</f>
        <v>SI</v>
      </c>
      <c r="E209" s="13">
        <f>VLOOKUP(A209,'[3]dati excel gazzetta'!$1:$1048576,6,FALSE)</f>
        <v>3</v>
      </c>
      <c r="F209" s="14" t="str">
        <f>VLOOKUP(A209,'[3]dati excel gazzetta'!$1:$1048576,2,FALSE)</f>
        <v>D</v>
      </c>
      <c r="G209" s="24">
        <f>COUNTIF([3]Rose!$1:$1048576,B209)</f>
        <v>0</v>
      </c>
      <c r="H209" s="15" t="str">
        <f>IF(G209&gt;0,"NO",IF(D209="SI","SI","NO"))</f>
        <v>SI</v>
      </c>
    </row>
    <row r="210" spans="1:8" x14ac:dyDescent="0.2">
      <c r="A210" s="23">
        <v>4495</v>
      </c>
      <c r="B210" s="12" t="str">
        <f>VLOOKUP(A210,'[3]dati excel gazzetta'!$1:$1048576,4,FALSE)</f>
        <v>Kumbulla *</v>
      </c>
      <c r="C210" s="13" t="str">
        <f>VLOOKUP(A210,'[3]dati excel gazzetta'!$1:$1048576,5,FALSE)</f>
        <v>Roma</v>
      </c>
      <c r="D210" s="13" t="str">
        <f>IF(ISNA(ERROR.TYPE(FIND("*",VLOOKUP(A210,'[3]dati excel gazzetta'!$1:$1048576,4,FALSE)))),"NO","SI")</f>
        <v>NO</v>
      </c>
      <c r="E210" s="13">
        <f>VLOOKUP(A210,'[3]dati excel gazzetta'!$1:$1048576,6,FALSE)</f>
        <v>2</v>
      </c>
      <c r="F210" s="14" t="str">
        <f>VLOOKUP(A210,'[3]dati excel gazzetta'!$1:$1048576,2,FALSE)</f>
        <v>D</v>
      </c>
      <c r="G210" s="24">
        <f>COUNTIF([3]Rose!$1:$1048576,B210)</f>
        <v>0</v>
      </c>
      <c r="H210" s="15" t="str">
        <f>IF(G210&gt;0,"NO",IF(D210="SI","SI","NO"))</f>
        <v>NO</v>
      </c>
    </row>
    <row r="211" spans="1:8" x14ac:dyDescent="0.2">
      <c r="A211" s="23">
        <v>4530</v>
      </c>
      <c r="B211" s="12" t="str">
        <f>VLOOKUP(A211,'[3]dati excel gazzetta'!$1:$1048576,4,FALSE)</f>
        <v>Kyriakopoulos</v>
      </c>
      <c r="C211" s="13" t="str">
        <f>VLOOKUP(A211,'[3]dati excel gazzetta'!$1:$1048576,5,FALSE)</f>
        <v>Monza</v>
      </c>
      <c r="D211" s="13" t="str">
        <f>IF(ISNA(ERROR.TYPE(FIND("*",VLOOKUP(A211,'[3]dati excel gazzetta'!$1:$1048576,4,FALSE)))),"NO","SI")</f>
        <v>SI</v>
      </c>
      <c r="E211" s="13">
        <f>VLOOKUP(A211,'[3]dati excel gazzetta'!$1:$1048576,6,FALSE)</f>
        <v>11</v>
      </c>
      <c r="F211" s="14" t="str">
        <f>VLOOKUP(A211,'[3]dati excel gazzetta'!$1:$1048576,2,FALSE)</f>
        <v>D</v>
      </c>
      <c r="G211" s="24">
        <f>COUNTIF([3]Rose!$1:$1048576,B211)</f>
        <v>0</v>
      </c>
      <c r="H211" s="15" t="str">
        <f>IF(G211&gt;0,"NO",IF(D211="SI","SI","NO"))</f>
        <v>SI</v>
      </c>
    </row>
    <row r="212" spans="1:8" x14ac:dyDescent="0.2">
      <c r="A212" s="23">
        <v>4385</v>
      </c>
      <c r="B212" s="12" t="str">
        <f>VLOOKUP(A212,'[3]dati excel gazzetta'!$1:$1048576,4,FALSE)</f>
        <v>Lazaro</v>
      </c>
      <c r="C212" s="13" t="str">
        <f>VLOOKUP(A212,'[3]dati excel gazzetta'!$1:$1048576,5,FALSE)</f>
        <v>Torino</v>
      </c>
      <c r="D212" s="13" t="str">
        <f>IF(ISNA(ERROR.TYPE(FIND("*",VLOOKUP(A212,'[3]dati excel gazzetta'!$1:$1048576,4,FALSE)))),"NO","SI")</f>
        <v>SI</v>
      </c>
      <c r="E212" s="13">
        <f>VLOOKUP(A212,'[3]dati excel gazzetta'!$1:$1048576,6,FALSE)</f>
        <v>11</v>
      </c>
      <c r="F212" s="14" t="str">
        <f>VLOOKUP(A212,'[3]dati excel gazzetta'!$1:$1048576,2,FALSE)</f>
        <v>D</v>
      </c>
      <c r="G212" s="24">
        <f>COUNTIF([3]Rose!$1:$1048576,B212)</f>
        <v>0</v>
      </c>
      <c r="H212" s="15" t="str">
        <f>IF(G212&gt;0,"NO",IF(D212="SI","SI","NO"))</f>
        <v>SI</v>
      </c>
    </row>
    <row r="213" spans="1:8" x14ac:dyDescent="0.2">
      <c r="A213" s="23">
        <v>2263</v>
      </c>
      <c r="B213" s="12" t="str">
        <f>VLOOKUP(A213,'[3]dati excel gazzetta'!$1:$1048576,4,FALSE)</f>
        <v>Lazzari</v>
      </c>
      <c r="C213" s="13" t="str">
        <f>VLOOKUP(A213,'[3]dati excel gazzetta'!$1:$1048576,5,FALSE)</f>
        <v>Lazio</v>
      </c>
      <c r="D213" s="13" t="str">
        <f>IF(ISNA(ERROR.TYPE(FIND("*",VLOOKUP(A213,'[3]dati excel gazzetta'!$1:$1048576,4,FALSE)))),"NO","SI")</f>
        <v>SI</v>
      </c>
      <c r="E213" s="13">
        <f>VLOOKUP(A213,'[3]dati excel gazzetta'!$1:$1048576,6,FALSE)</f>
        <v>5</v>
      </c>
      <c r="F213" s="14" t="str">
        <f>VLOOKUP(A213,'[3]dati excel gazzetta'!$1:$1048576,2,FALSE)</f>
        <v>D</v>
      </c>
      <c r="G213" s="24">
        <f>COUNTIF([3]Rose!$1:$1048576,B213)</f>
        <v>0</v>
      </c>
      <c r="H213" s="15" t="str">
        <f>IF(G213&gt;0,"NO",IF(D213="SI","SI","NO"))</f>
        <v>SI</v>
      </c>
    </row>
    <row r="214" spans="1:8" x14ac:dyDescent="0.2">
      <c r="A214" s="23">
        <v>6978</v>
      </c>
      <c r="B214" s="12" t="str">
        <f>VLOOKUP(A214,'[3]dati excel gazzetta'!$1:$1048576,4,FALSE)</f>
        <v>Lekovic</v>
      </c>
      <c r="C214" s="13" t="str">
        <f>VLOOKUP(A214,'[3]dati excel gazzetta'!$1:$1048576,5,FALSE)</f>
        <v>Monza</v>
      </c>
      <c r="D214" s="13" t="str">
        <f>IF(ISNA(ERROR.TYPE(FIND("*",VLOOKUP(A214,'[3]dati excel gazzetta'!$1:$1048576,4,FALSE)))),"NO","SI")</f>
        <v>SI</v>
      </c>
      <c r="E214" s="13">
        <f>VLOOKUP(A214,'[3]dati excel gazzetta'!$1:$1048576,6,FALSE)</f>
        <v>2</v>
      </c>
      <c r="F214" s="14" t="str">
        <f>VLOOKUP(A214,'[3]dati excel gazzetta'!$1:$1048576,2,FALSE)</f>
        <v>D</v>
      </c>
      <c r="G214" s="24">
        <f>COUNTIF([3]Rose!$1:$1048576,B214)</f>
        <v>1</v>
      </c>
      <c r="H214" s="15" t="str">
        <f>IF(G214&gt;0,"NO",IF(D214="SI","SI","NO"))</f>
        <v>NO</v>
      </c>
    </row>
    <row r="215" spans="1:8" x14ac:dyDescent="0.2">
      <c r="A215" s="23">
        <v>6887</v>
      </c>
      <c r="B215" s="12" t="str">
        <f>VLOOKUP(A215,'[3]dati excel gazzetta'!$1:$1048576,4,FALSE)</f>
        <v>Leoni</v>
      </c>
      <c r="C215" s="13" t="str">
        <f>VLOOKUP(A215,'[3]dati excel gazzetta'!$1:$1048576,5,FALSE)</f>
        <v>Parma</v>
      </c>
      <c r="D215" s="13" t="str">
        <f>IF(ISNA(ERROR.TYPE(FIND("*",VLOOKUP(A215,'[3]dati excel gazzetta'!$1:$1048576,4,FALSE)))),"NO","SI")</f>
        <v>SI</v>
      </c>
      <c r="E215" s="13">
        <f>VLOOKUP(A215,'[3]dati excel gazzetta'!$1:$1048576,6,FALSE)</f>
        <v>4</v>
      </c>
      <c r="F215" s="14" t="str">
        <f>VLOOKUP(A215,'[3]dati excel gazzetta'!$1:$1048576,2,FALSE)</f>
        <v>D</v>
      </c>
      <c r="G215" s="24">
        <f>COUNTIF([3]Rose!$1:$1048576,B215)</f>
        <v>0</v>
      </c>
      <c r="H215" s="15" t="str">
        <f>IF(G215&gt;0,"NO",IF(D215="SI","SI","NO"))</f>
        <v>SI</v>
      </c>
    </row>
    <row r="216" spans="1:8" x14ac:dyDescent="0.2">
      <c r="A216" s="23">
        <v>6965</v>
      </c>
      <c r="B216" s="12" t="str">
        <f>VLOOKUP(A216,'[3]dati excel gazzetta'!$1:$1048576,4,FALSE)</f>
        <v>Lovik</v>
      </c>
      <c r="C216" s="13" t="str">
        <f>VLOOKUP(A216,'[3]dati excel gazzetta'!$1:$1048576,5,FALSE)</f>
        <v>Parma</v>
      </c>
      <c r="D216" s="13" t="str">
        <f>IF(ISNA(ERROR.TYPE(FIND("*",VLOOKUP(A216,'[3]dati excel gazzetta'!$1:$1048576,4,FALSE)))),"NO","SI")</f>
        <v>SI</v>
      </c>
      <c r="E216" s="13">
        <f>VLOOKUP(A216,'[3]dati excel gazzetta'!$1:$1048576,6,FALSE)</f>
        <v>2</v>
      </c>
      <c r="F216" s="14" t="str">
        <f>VLOOKUP(A216,'[3]dati excel gazzetta'!$1:$1048576,2,FALSE)</f>
        <v>D</v>
      </c>
      <c r="G216" s="24">
        <f>COUNTIF([3]Rose!$1:$1048576,B216)</f>
        <v>0</v>
      </c>
      <c r="H216" s="15" t="str">
        <f>IF(G216&gt;0,"NO",IF(D216="SI","SI","NO"))</f>
        <v>SI</v>
      </c>
    </row>
    <row r="217" spans="1:8" x14ac:dyDescent="0.2">
      <c r="A217" s="23">
        <v>7045</v>
      </c>
      <c r="B217" s="12" t="str">
        <f>VLOOKUP(A217,'[3]dati excel gazzetta'!$1:$1048576,4,FALSE)</f>
        <v>Luan Patrick</v>
      </c>
      <c r="C217" s="13" t="str">
        <f>VLOOKUP(A217,'[3]dati excel gazzetta'!$1:$1048576,5,FALSE)</f>
        <v>Verona</v>
      </c>
      <c r="D217" s="13" t="str">
        <f>IF(ISNA(ERROR.TYPE(FIND("*",VLOOKUP(A217,'[3]dati excel gazzetta'!$1:$1048576,4,FALSE)))),"NO","SI")</f>
        <v>SI</v>
      </c>
      <c r="E217" s="13">
        <f>VLOOKUP(A217,'[3]dati excel gazzetta'!$1:$1048576,6,FALSE)</f>
        <v>1</v>
      </c>
      <c r="F217" s="14" t="str">
        <f>VLOOKUP(A217,'[3]dati excel gazzetta'!$1:$1048576,2,FALSE)</f>
        <v>D</v>
      </c>
      <c r="G217" s="24">
        <f>COUNTIF([3]Rose!$1:$1048576,B217)</f>
        <v>0</v>
      </c>
      <c r="H217" s="15" t="str">
        <f>IF(G217&gt;0,"NO",IF(D217="SI","SI","NO"))</f>
        <v>SI</v>
      </c>
    </row>
    <row r="218" spans="1:8" x14ac:dyDescent="0.2">
      <c r="A218" s="23">
        <v>6659</v>
      </c>
      <c r="B218" s="12" t="str">
        <f>VLOOKUP(A218,'[3]dati excel gazzetta'!$1:$1048576,4,FALSE)</f>
        <v>Lucchesi *</v>
      </c>
      <c r="C218" s="13" t="str">
        <f>VLOOKUP(A218,'[3]dati excel gazzetta'!$1:$1048576,5,FALSE)</f>
        <v>Venezia</v>
      </c>
      <c r="D218" s="13" t="str">
        <f>IF(ISNA(ERROR.TYPE(FIND("*",VLOOKUP(A218,'[3]dati excel gazzetta'!$1:$1048576,4,FALSE)))),"NO","SI")</f>
        <v>NO</v>
      </c>
      <c r="E218" s="13">
        <f>VLOOKUP(A218,'[3]dati excel gazzetta'!$1:$1048576,6,FALSE)</f>
        <v>1</v>
      </c>
      <c r="F218" s="14" t="str">
        <f>VLOOKUP(A218,'[3]dati excel gazzetta'!$1:$1048576,2,FALSE)</f>
        <v>D</v>
      </c>
      <c r="G218" s="24">
        <f>COUNTIF([3]Rose!$1:$1048576,B218)</f>
        <v>0</v>
      </c>
      <c r="H218" s="15" t="str">
        <f>IF(G218&gt;0,"NO",IF(D218="SI","SI","NO"))</f>
        <v>NO</v>
      </c>
    </row>
    <row r="219" spans="1:8" x14ac:dyDescent="0.2">
      <c r="A219" s="23">
        <v>6042</v>
      </c>
      <c r="B219" s="12" t="str">
        <f>VLOOKUP(A219,'[3]dati excel gazzetta'!$1:$1048576,4,FALSE)</f>
        <v>Lucumi'</v>
      </c>
      <c r="C219" s="13" t="str">
        <f>VLOOKUP(A219,'[3]dati excel gazzetta'!$1:$1048576,5,FALSE)</f>
        <v>Bologna</v>
      </c>
      <c r="D219" s="13" t="str">
        <f>IF(ISNA(ERROR.TYPE(FIND("*",VLOOKUP(A219,'[3]dati excel gazzetta'!$1:$1048576,4,FALSE)))),"NO","SI")</f>
        <v>SI</v>
      </c>
      <c r="E219" s="13">
        <f>VLOOKUP(A219,'[3]dati excel gazzetta'!$1:$1048576,6,FALSE)</f>
        <v>6</v>
      </c>
      <c r="F219" s="14" t="str">
        <f>VLOOKUP(A219,'[3]dati excel gazzetta'!$1:$1048576,2,FALSE)</f>
        <v>D</v>
      </c>
      <c r="G219" s="24">
        <f>COUNTIF([3]Rose!$1:$1048576,B219)</f>
        <v>0</v>
      </c>
      <c r="H219" s="15" t="str">
        <f>IF(G219&gt;0,"NO",IF(D219="SI","SI","NO"))</f>
        <v>SI</v>
      </c>
    </row>
    <row r="220" spans="1:8" x14ac:dyDescent="0.2">
      <c r="A220" s="23">
        <v>393</v>
      </c>
      <c r="B220" s="12" t="str">
        <f>VLOOKUP(A220,'[3]dati excel gazzetta'!$1:$1048576,4,FALSE)</f>
        <v>Luperto</v>
      </c>
      <c r="C220" s="13" t="str">
        <f>VLOOKUP(A220,'[3]dati excel gazzetta'!$1:$1048576,5,FALSE)</f>
        <v>Cagliari</v>
      </c>
      <c r="D220" s="13" t="str">
        <f>IF(ISNA(ERROR.TYPE(FIND("*",VLOOKUP(A220,'[3]dati excel gazzetta'!$1:$1048576,4,FALSE)))),"NO","SI")</f>
        <v>SI</v>
      </c>
      <c r="E220" s="13">
        <f>VLOOKUP(A220,'[3]dati excel gazzetta'!$1:$1048576,6,FALSE)</f>
        <v>11</v>
      </c>
      <c r="F220" s="14" t="str">
        <f>VLOOKUP(A220,'[3]dati excel gazzetta'!$1:$1048576,2,FALSE)</f>
        <v>D</v>
      </c>
      <c r="G220" s="24">
        <f>COUNTIF([3]Rose!$1:$1048576,B220)</f>
        <v>1</v>
      </c>
      <c r="H220" s="15" t="str">
        <f>IF(G220&gt;0,"NO",IF(D220="SI","SI","NO"))</f>
        <v>NO</v>
      </c>
    </row>
    <row r="221" spans="1:8" x14ac:dyDescent="0.2">
      <c r="A221" s="23">
        <v>2653</v>
      </c>
      <c r="B221" s="12" t="str">
        <f>VLOOKUP(A221,'[3]dati excel gazzetta'!$1:$1048576,4,FALSE)</f>
        <v>Lykogiannis</v>
      </c>
      <c r="C221" s="13" t="str">
        <f>VLOOKUP(A221,'[3]dati excel gazzetta'!$1:$1048576,5,FALSE)</f>
        <v>Bologna</v>
      </c>
      <c r="D221" s="13" t="str">
        <f>IF(ISNA(ERROR.TYPE(FIND("*",VLOOKUP(A221,'[3]dati excel gazzetta'!$1:$1048576,4,FALSE)))),"NO","SI")</f>
        <v>SI</v>
      </c>
      <c r="E221" s="13">
        <f>VLOOKUP(A221,'[3]dati excel gazzetta'!$1:$1048576,6,FALSE)</f>
        <v>9</v>
      </c>
      <c r="F221" s="14" t="str">
        <f>VLOOKUP(A221,'[3]dati excel gazzetta'!$1:$1048576,2,FALSE)</f>
        <v>D</v>
      </c>
      <c r="G221" s="24">
        <f>COUNTIF([3]Rose!$1:$1048576,B221)</f>
        <v>1</v>
      </c>
      <c r="H221" s="15" t="str">
        <f>IF(G221&gt;0,"NO",IF(D221="SI","SI","NO"))</f>
        <v>NO</v>
      </c>
    </row>
    <row r="222" spans="1:8" x14ac:dyDescent="0.2">
      <c r="A222" s="23">
        <v>2769</v>
      </c>
      <c r="B222" s="12" t="str">
        <f>VLOOKUP(A222,'[3]dati excel gazzetta'!$1:$1048576,4,FALSE)</f>
        <v>Magnani *</v>
      </c>
      <c r="C222" s="13" t="str">
        <f>VLOOKUP(A222,'[3]dati excel gazzetta'!$1:$1048576,5,FALSE)</f>
        <v>Verona</v>
      </c>
      <c r="D222" s="13" t="str">
        <f>IF(ISNA(ERROR.TYPE(FIND("*",VLOOKUP(A222,'[3]dati excel gazzetta'!$1:$1048576,4,FALSE)))),"NO","SI")</f>
        <v>NO</v>
      </c>
      <c r="E222" s="13">
        <f>VLOOKUP(A222,'[3]dati excel gazzetta'!$1:$1048576,6,FALSE)</f>
        <v>3</v>
      </c>
      <c r="F222" s="14" t="str">
        <f>VLOOKUP(A222,'[3]dati excel gazzetta'!$1:$1048576,2,FALSE)</f>
        <v>D</v>
      </c>
      <c r="G222" s="24">
        <f>COUNTIF([3]Rose!$1:$1048576,B222)</f>
        <v>0</v>
      </c>
      <c r="H222" s="15" t="str">
        <f>IF(G222&gt;0,"NO",IF(D222="SI","SI","NO"))</f>
        <v>NO</v>
      </c>
    </row>
    <row r="223" spans="1:8" x14ac:dyDescent="0.2">
      <c r="A223" s="23">
        <v>2296</v>
      </c>
      <c r="B223" s="12" t="str">
        <f>VLOOKUP(A223,'[3]dati excel gazzetta'!$1:$1048576,4,FALSE)</f>
        <v>Mancini</v>
      </c>
      <c r="C223" s="13" t="str">
        <f>VLOOKUP(A223,'[3]dati excel gazzetta'!$1:$1048576,5,FALSE)</f>
        <v>Roma</v>
      </c>
      <c r="D223" s="13" t="str">
        <f>IF(ISNA(ERROR.TYPE(FIND("*",VLOOKUP(A223,'[3]dati excel gazzetta'!$1:$1048576,4,FALSE)))),"NO","SI")</f>
        <v>SI</v>
      </c>
      <c r="E223" s="13">
        <f>VLOOKUP(A223,'[3]dati excel gazzetta'!$1:$1048576,6,FALSE)</f>
        <v>13</v>
      </c>
      <c r="F223" s="14" t="str">
        <f>VLOOKUP(A223,'[3]dati excel gazzetta'!$1:$1048576,2,FALSE)</f>
        <v>D</v>
      </c>
      <c r="G223" s="24">
        <f>COUNTIF([3]Rose!$1:$1048576,B223)</f>
        <v>3</v>
      </c>
      <c r="H223" s="15" t="str">
        <f>IF(G223&gt;0,"NO",IF(D223="SI","SI","NO"))</f>
        <v>NO</v>
      </c>
    </row>
    <row r="224" spans="1:8" x14ac:dyDescent="0.2">
      <c r="A224" s="23">
        <v>6660</v>
      </c>
      <c r="B224" s="12" t="str">
        <f>VLOOKUP(A224,'[3]dati excel gazzetta'!$1:$1048576,4,FALSE)</f>
        <v>Marcandalli</v>
      </c>
      <c r="C224" s="13" t="str">
        <f>VLOOKUP(A224,'[3]dati excel gazzetta'!$1:$1048576,5,FALSE)</f>
        <v>Venezia</v>
      </c>
      <c r="D224" s="13" t="str">
        <f>IF(ISNA(ERROR.TYPE(FIND("*",VLOOKUP(A224,'[3]dati excel gazzetta'!$1:$1048576,4,FALSE)))),"NO","SI")</f>
        <v>SI</v>
      </c>
      <c r="E224" s="13">
        <f>VLOOKUP(A224,'[3]dati excel gazzetta'!$1:$1048576,6,FALSE)</f>
        <v>2</v>
      </c>
      <c r="F224" s="14" t="str">
        <f>VLOOKUP(A224,'[3]dati excel gazzetta'!$1:$1048576,2,FALSE)</f>
        <v>D</v>
      </c>
      <c r="G224" s="24">
        <f>COUNTIF([3]Rose!$1:$1048576,B224)</f>
        <v>1</v>
      </c>
      <c r="H224" s="15" t="str">
        <f>IF(G224&gt;0,"NO",IF(D224="SI","SI","NO"))</f>
        <v>NO</v>
      </c>
    </row>
    <row r="225" spans="1:8" x14ac:dyDescent="0.2">
      <c r="A225" s="23">
        <v>4904</v>
      </c>
      <c r="B225" s="12" t="str">
        <f>VLOOKUP(A225,'[3]dati excel gazzetta'!$1:$1048576,4,FALSE)</f>
        <v>Mari'</v>
      </c>
      <c r="C225" s="13" t="str">
        <f>VLOOKUP(A225,'[3]dati excel gazzetta'!$1:$1048576,5,FALSE)</f>
        <v>Fiorentina</v>
      </c>
      <c r="D225" s="13" t="str">
        <f>IF(ISNA(ERROR.TYPE(FIND("*",VLOOKUP(A225,'[3]dati excel gazzetta'!$1:$1048576,4,FALSE)))),"NO","SI")</f>
        <v>SI</v>
      </c>
      <c r="E225" s="13">
        <f>VLOOKUP(A225,'[3]dati excel gazzetta'!$1:$1048576,6,FALSE)</f>
        <v>5</v>
      </c>
      <c r="F225" s="14" t="str">
        <f>VLOOKUP(A225,'[3]dati excel gazzetta'!$1:$1048576,2,FALSE)</f>
        <v>D</v>
      </c>
      <c r="G225" s="24">
        <f>COUNTIF([3]Rose!$1:$1048576,B225)</f>
        <v>0</v>
      </c>
      <c r="H225" s="15" t="str">
        <f>IF(G225&gt;0,"NO",IF(D225="SI","SI","NO"))</f>
        <v>SI</v>
      </c>
    </row>
    <row r="226" spans="1:8" x14ac:dyDescent="0.2">
      <c r="A226" s="23">
        <v>6809</v>
      </c>
      <c r="B226" s="12" t="str">
        <f>VLOOKUP(A226,'[3]dati excel gazzetta'!$1:$1048576,4,FALSE)</f>
        <v>Marianucci</v>
      </c>
      <c r="C226" s="13" t="str">
        <f>VLOOKUP(A226,'[3]dati excel gazzetta'!$1:$1048576,5,FALSE)</f>
        <v>Empoli</v>
      </c>
      <c r="D226" s="13" t="str">
        <f>IF(ISNA(ERROR.TYPE(FIND("*",VLOOKUP(A226,'[3]dati excel gazzetta'!$1:$1048576,4,FALSE)))),"NO","SI")</f>
        <v>SI</v>
      </c>
      <c r="E226" s="13">
        <f>VLOOKUP(A226,'[3]dati excel gazzetta'!$1:$1048576,6,FALSE)</f>
        <v>4</v>
      </c>
      <c r="F226" s="14" t="str">
        <f>VLOOKUP(A226,'[3]dati excel gazzetta'!$1:$1048576,2,FALSE)</f>
        <v>D</v>
      </c>
      <c r="G226" s="24">
        <f>COUNTIF([3]Rose!$1:$1048576,B226)</f>
        <v>1</v>
      </c>
      <c r="H226" s="15" t="str">
        <f>IF(G226&gt;0,"NO",IF(D226="SI","SI","NO"))</f>
        <v>NO</v>
      </c>
    </row>
    <row r="227" spans="1:8" x14ac:dyDescent="0.2">
      <c r="A227" s="23">
        <v>6638</v>
      </c>
      <c r="B227" s="12" t="str">
        <f>VLOOKUP(A227,'[3]dati excel gazzetta'!$1:$1048576,4,FALSE)</f>
        <v>Marin R.</v>
      </c>
      <c r="C227" s="13" t="str">
        <f>VLOOKUP(A227,'[3]dati excel gazzetta'!$1:$1048576,5,FALSE)</f>
        <v>Napoli</v>
      </c>
      <c r="D227" s="13" t="str">
        <f>IF(ISNA(ERROR.TYPE(FIND("*",VLOOKUP(A227,'[3]dati excel gazzetta'!$1:$1048576,4,FALSE)))),"NO","SI")</f>
        <v>SI</v>
      </c>
      <c r="E227" s="13">
        <f>VLOOKUP(A227,'[3]dati excel gazzetta'!$1:$1048576,6,FALSE)</f>
        <v>1</v>
      </c>
      <c r="F227" s="14" t="str">
        <f>VLOOKUP(A227,'[3]dati excel gazzetta'!$1:$1048576,2,FALSE)</f>
        <v>D</v>
      </c>
      <c r="G227" s="24">
        <f>COUNTIF([3]Rose!$1:$1048576,B227)</f>
        <v>0</v>
      </c>
      <c r="H227" s="15" t="str">
        <f>IF(G227&gt;0,"NO",IF(D227="SI","SI","NO"))</f>
        <v>SI</v>
      </c>
    </row>
    <row r="228" spans="1:8" x14ac:dyDescent="0.2">
      <c r="A228" s="23">
        <v>142</v>
      </c>
      <c r="B228" s="12" t="str">
        <f>VLOOKUP(A228,'[3]dati excel gazzetta'!$1:$1048576,4,FALSE)</f>
        <v>Mario Rui *</v>
      </c>
      <c r="C228" s="13" t="str">
        <f>VLOOKUP(A228,'[3]dati excel gazzetta'!$1:$1048576,5,FALSE)</f>
        <v>Napoli</v>
      </c>
      <c r="D228" s="13" t="str">
        <f>IF(ISNA(ERROR.TYPE(FIND("*",VLOOKUP(A228,'[3]dati excel gazzetta'!$1:$1048576,4,FALSE)))),"NO","SI")</f>
        <v>NO</v>
      </c>
      <c r="E228" s="13">
        <f>VLOOKUP(A228,'[3]dati excel gazzetta'!$1:$1048576,6,FALSE)</f>
        <v>1</v>
      </c>
      <c r="F228" s="14" t="str">
        <f>VLOOKUP(A228,'[3]dati excel gazzetta'!$1:$1048576,2,FALSE)</f>
        <v>D</v>
      </c>
      <c r="G228" s="24">
        <f>COUNTIF([3]Rose!$1:$1048576,B228)</f>
        <v>0</v>
      </c>
      <c r="H228" s="15" t="str">
        <f>IF(G228&gt;0,"NO",IF(D228="SI","SI","NO"))</f>
        <v>NO</v>
      </c>
    </row>
    <row r="229" spans="1:8" x14ac:dyDescent="0.2">
      <c r="A229" s="23">
        <v>4665</v>
      </c>
      <c r="B229" s="12" t="str">
        <f>VLOOKUP(A229,'[3]dati excel gazzetta'!$1:$1048576,4,FALSE)</f>
        <v>Maripan</v>
      </c>
      <c r="C229" s="13" t="str">
        <f>VLOOKUP(A229,'[3]dati excel gazzetta'!$1:$1048576,5,FALSE)</f>
        <v>Torino</v>
      </c>
      <c r="D229" s="13" t="str">
        <f>IF(ISNA(ERROR.TYPE(FIND("*",VLOOKUP(A229,'[3]dati excel gazzetta'!$1:$1048576,4,FALSE)))),"NO","SI")</f>
        <v>SI</v>
      </c>
      <c r="E229" s="13">
        <f>VLOOKUP(A229,'[3]dati excel gazzetta'!$1:$1048576,6,FALSE)</f>
        <v>10</v>
      </c>
      <c r="F229" s="14" t="str">
        <f>VLOOKUP(A229,'[3]dati excel gazzetta'!$1:$1048576,2,FALSE)</f>
        <v>D</v>
      </c>
      <c r="G229" s="24">
        <f>COUNTIF([3]Rose!$1:$1048576,B229)</f>
        <v>0</v>
      </c>
      <c r="H229" s="15" t="str">
        <f>IF(G229&gt;0,"NO",IF(D229="SI","SI","NO"))</f>
        <v>SI</v>
      </c>
    </row>
    <row r="230" spans="1:8" x14ac:dyDescent="0.2">
      <c r="A230" s="23">
        <v>2593</v>
      </c>
      <c r="B230" s="12" t="str">
        <f>VLOOKUP(A230,'[3]dati excel gazzetta'!$1:$1048576,4,FALSE)</f>
        <v>Martin</v>
      </c>
      <c r="C230" s="13" t="str">
        <f>VLOOKUP(A230,'[3]dati excel gazzetta'!$1:$1048576,5,FALSE)</f>
        <v>Genoa</v>
      </c>
      <c r="D230" s="13" t="str">
        <f>IF(ISNA(ERROR.TYPE(FIND("*",VLOOKUP(A230,'[3]dati excel gazzetta'!$1:$1048576,4,FALSE)))),"NO","SI")</f>
        <v>SI</v>
      </c>
      <c r="E230" s="13">
        <f>VLOOKUP(A230,'[3]dati excel gazzetta'!$1:$1048576,6,FALSE)</f>
        <v>12</v>
      </c>
      <c r="F230" s="14" t="str">
        <f>VLOOKUP(A230,'[3]dati excel gazzetta'!$1:$1048576,2,FALSE)</f>
        <v>D</v>
      </c>
      <c r="G230" s="24">
        <f>COUNTIF([3]Rose!$1:$1048576,B230)</f>
        <v>1</v>
      </c>
      <c r="H230" s="15" t="str">
        <f>IF(G230&gt;0,"NO",IF(D230="SI","SI","NO"))</f>
        <v>NO</v>
      </c>
    </row>
    <row r="231" spans="1:8" x14ac:dyDescent="0.2">
      <c r="A231" s="23">
        <v>5323</v>
      </c>
      <c r="B231" s="12" t="str">
        <f>VLOOKUP(A231,'[3]dati excel gazzetta'!$1:$1048576,4,FALSE)</f>
        <v>Martinez Quarta *</v>
      </c>
      <c r="C231" s="13" t="str">
        <f>VLOOKUP(A231,'[3]dati excel gazzetta'!$1:$1048576,5,FALSE)</f>
        <v>Fiorentina</v>
      </c>
      <c r="D231" s="13" t="str">
        <f>IF(ISNA(ERROR.TYPE(FIND("*",VLOOKUP(A231,'[3]dati excel gazzetta'!$1:$1048576,4,FALSE)))),"NO","SI")</f>
        <v>NO</v>
      </c>
      <c r="E231" s="13">
        <f>VLOOKUP(A231,'[3]dati excel gazzetta'!$1:$1048576,6,FALSE)</f>
        <v>7</v>
      </c>
      <c r="F231" s="14" t="str">
        <f>VLOOKUP(A231,'[3]dati excel gazzetta'!$1:$1048576,2,FALSE)</f>
        <v>D</v>
      </c>
      <c r="G231" s="24">
        <f>COUNTIF([3]Rose!$1:$1048576,B231)</f>
        <v>0</v>
      </c>
      <c r="H231" s="15" t="str">
        <f>IF(G231&gt;0,"NO",IF(D231="SI","SI","NO"))</f>
        <v>NO</v>
      </c>
    </row>
    <row r="232" spans="1:8" x14ac:dyDescent="0.2">
      <c r="A232" s="23">
        <v>2188</v>
      </c>
      <c r="B232" s="12" t="str">
        <f>VLOOKUP(A232,'[3]dati excel gazzetta'!$1:$1048576,4,FALSE)</f>
        <v>Marusic</v>
      </c>
      <c r="C232" s="13" t="str">
        <f>VLOOKUP(A232,'[3]dati excel gazzetta'!$1:$1048576,5,FALSE)</f>
        <v>Lazio</v>
      </c>
      <c r="D232" s="13" t="str">
        <f>IF(ISNA(ERROR.TYPE(FIND("*",VLOOKUP(A232,'[3]dati excel gazzetta'!$1:$1048576,4,FALSE)))),"NO","SI")</f>
        <v>SI</v>
      </c>
      <c r="E232" s="13">
        <f>VLOOKUP(A232,'[3]dati excel gazzetta'!$1:$1048576,6,FALSE)</f>
        <v>12</v>
      </c>
      <c r="F232" s="14" t="str">
        <f>VLOOKUP(A232,'[3]dati excel gazzetta'!$1:$1048576,2,FALSE)</f>
        <v>D</v>
      </c>
      <c r="G232" s="24">
        <f>COUNTIF([3]Rose!$1:$1048576,B232)</f>
        <v>0</v>
      </c>
      <c r="H232" s="15" t="str">
        <f>IF(G232&gt;0,"NO",IF(D232="SI","SI","NO"))</f>
        <v>SI</v>
      </c>
    </row>
    <row r="233" spans="1:8" x14ac:dyDescent="0.2">
      <c r="A233" s="23">
        <v>49</v>
      </c>
      <c r="B233" s="12" t="str">
        <f>VLOOKUP(A233,'[3]dati excel gazzetta'!$1:$1048576,4,FALSE)</f>
        <v>Masina</v>
      </c>
      <c r="C233" s="13" t="str">
        <f>VLOOKUP(A233,'[3]dati excel gazzetta'!$1:$1048576,5,FALSE)</f>
        <v>Torino</v>
      </c>
      <c r="D233" s="13" t="str">
        <f>IF(ISNA(ERROR.TYPE(FIND("*",VLOOKUP(A233,'[3]dati excel gazzetta'!$1:$1048576,4,FALSE)))),"NO","SI")</f>
        <v>SI</v>
      </c>
      <c r="E233" s="13">
        <f>VLOOKUP(A233,'[3]dati excel gazzetta'!$1:$1048576,6,FALSE)</f>
        <v>9</v>
      </c>
      <c r="F233" s="14" t="str">
        <f>VLOOKUP(A233,'[3]dati excel gazzetta'!$1:$1048576,2,FALSE)</f>
        <v>D</v>
      </c>
      <c r="G233" s="24">
        <f>COUNTIF([3]Rose!$1:$1048576,B233)</f>
        <v>0</v>
      </c>
      <c r="H233" s="15" t="str">
        <f>IF(G233&gt;0,"NO",IF(D233="SI","SI","NO"))</f>
        <v>SI</v>
      </c>
    </row>
    <row r="234" spans="1:8" x14ac:dyDescent="0.2">
      <c r="A234" s="23">
        <v>6244</v>
      </c>
      <c r="B234" s="12" t="str">
        <f>VLOOKUP(A234,'[3]dati excel gazzetta'!$1:$1048576,4,FALSE)</f>
        <v>Matturro</v>
      </c>
      <c r="C234" s="13" t="str">
        <f>VLOOKUP(A234,'[3]dati excel gazzetta'!$1:$1048576,5,FALSE)</f>
        <v>Genoa</v>
      </c>
      <c r="D234" s="13" t="str">
        <f>IF(ISNA(ERROR.TYPE(FIND("*",VLOOKUP(A234,'[3]dati excel gazzetta'!$1:$1048576,4,FALSE)))),"NO","SI")</f>
        <v>SI</v>
      </c>
      <c r="E234" s="13">
        <f>VLOOKUP(A234,'[3]dati excel gazzetta'!$1:$1048576,6,FALSE)</f>
        <v>2</v>
      </c>
      <c r="F234" s="14" t="str">
        <f>VLOOKUP(A234,'[3]dati excel gazzetta'!$1:$1048576,2,FALSE)</f>
        <v>D</v>
      </c>
      <c r="G234" s="24">
        <f>COUNTIF([3]Rose!$1:$1048576,B234)</f>
        <v>0</v>
      </c>
      <c r="H234" s="15" t="str">
        <f>IF(G234&gt;0,"NO",IF(D234="SI","SI","NO"))</f>
        <v>SI</v>
      </c>
    </row>
    <row r="235" spans="1:8" x14ac:dyDescent="0.2">
      <c r="A235" s="23">
        <v>5481</v>
      </c>
      <c r="B235" s="12" t="str">
        <f>VLOOKUP(A235,'[3]dati excel gazzetta'!$1:$1048576,4,FALSE)</f>
        <v>Mazzocchi</v>
      </c>
      <c r="C235" s="13" t="str">
        <f>VLOOKUP(A235,'[3]dati excel gazzetta'!$1:$1048576,5,FALSE)</f>
        <v>Napoli</v>
      </c>
      <c r="D235" s="13" t="str">
        <f>IF(ISNA(ERROR.TYPE(FIND("*",VLOOKUP(A235,'[3]dati excel gazzetta'!$1:$1048576,4,FALSE)))),"NO","SI")</f>
        <v>SI</v>
      </c>
      <c r="E235" s="13">
        <f>VLOOKUP(A235,'[3]dati excel gazzetta'!$1:$1048576,6,FALSE)</f>
        <v>1</v>
      </c>
      <c r="F235" s="14" t="str">
        <f>VLOOKUP(A235,'[3]dati excel gazzetta'!$1:$1048576,2,FALSE)</f>
        <v>D</v>
      </c>
      <c r="G235" s="24">
        <f>COUNTIF([3]Rose!$1:$1048576,B235)</f>
        <v>0</v>
      </c>
      <c r="H235" s="15" t="str">
        <f>IF(G235&gt;0,"NO",IF(D235="SI","SI","NO"))</f>
        <v>SI</v>
      </c>
    </row>
    <row r="236" spans="1:8" x14ac:dyDescent="0.2">
      <c r="A236" s="23">
        <v>4210</v>
      </c>
      <c r="B236" s="12" t="str">
        <f>VLOOKUP(A236,'[3]dati excel gazzetta'!$1:$1048576,4,FALSE)</f>
        <v>Mina</v>
      </c>
      <c r="C236" s="13" t="str">
        <f>VLOOKUP(A236,'[3]dati excel gazzetta'!$1:$1048576,5,FALSE)</f>
        <v>Cagliari</v>
      </c>
      <c r="D236" s="13" t="str">
        <f>IF(ISNA(ERROR.TYPE(FIND("*",VLOOKUP(A236,'[3]dati excel gazzetta'!$1:$1048576,4,FALSE)))),"NO","SI")</f>
        <v>SI</v>
      </c>
      <c r="E236" s="13">
        <f>VLOOKUP(A236,'[3]dati excel gazzetta'!$1:$1048576,6,FALSE)</f>
        <v>9</v>
      </c>
      <c r="F236" s="14" t="str">
        <f>VLOOKUP(A236,'[3]dati excel gazzetta'!$1:$1048576,2,FALSE)</f>
        <v>D</v>
      </c>
      <c r="G236" s="24">
        <f>COUNTIF([3]Rose!$1:$1048576,B236)</f>
        <v>0</v>
      </c>
      <c r="H236" s="15" t="str">
        <f>IF(G236&gt;0,"NO",IF(D236="SI","SI","NO"))</f>
        <v>SI</v>
      </c>
    </row>
    <row r="237" spans="1:8" x14ac:dyDescent="0.2">
      <c r="A237" s="23">
        <v>4734</v>
      </c>
      <c r="B237" s="12" t="str">
        <f>VLOOKUP(A237,'[3]dati excel gazzetta'!$1:$1048576,4,FALSE)</f>
        <v>Miranda J.</v>
      </c>
      <c r="C237" s="13" t="str">
        <f>VLOOKUP(A237,'[3]dati excel gazzetta'!$1:$1048576,5,FALSE)</f>
        <v>Bologna</v>
      </c>
      <c r="D237" s="13" t="str">
        <f>IF(ISNA(ERROR.TYPE(FIND("*",VLOOKUP(A237,'[3]dati excel gazzetta'!$1:$1048576,4,FALSE)))),"NO","SI")</f>
        <v>SI</v>
      </c>
      <c r="E237" s="13">
        <f>VLOOKUP(A237,'[3]dati excel gazzetta'!$1:$1048576,6,FALSE)</f>
        <v>12</v>
      </c>
      <c r="F237" s="14" t="str">
        <f>VLOOKUP(A237,'[3]dati excel gazzetta'!$1:$1048576,2,FALSE)</f>
        <v>D</v>
      </c>
      <c r="G237" s="24">
        <f>COUNTIF([3]Rose!$1:$1048576,B237)</f>
        <v>0</v>
      </c>
      <c r="H237" s="15" t="str">
        <f>IF(G237&gt;0,"NO",IF(D237="SI","SI","NO"))</f>
        <v>SI</v>
      </c>
    </row>
    <row r="238" spans="1:8" x14ac:dyDescent="0.2">
      <c r="A238" s="23">
        <v>5435</v>
      </c>
      <c r="B238" s="12" t="str">
        <f>VLOOKUP(A238,'[3]dati excel gazzetta'!$1:$1048576,4,FALSE)</f>
        <v>Moreno Alb.</v>
      </c>
      <c r="C238" s="13" t="str">
        <f>VLOOKUP(A238,'[3]dati excel gazzetta'!$1:$1048576,5,FALSE)</f>
        <v>Como</v>
      </c>
      <c r="D238" s="13" t="str">
        <f>IF(ISNA(ERROR.TYPE(FIND("*",VLOOKUP(A238,'[3]dati excel gazzetta'!$1:$1048576,4,FALSE)))),"NO","SI")</f>
        <v>SI</v>
      </c>
      <c r="E238" s="13">
        <f>VLOOKUP(A238,'[3]dati excel gazzetta'!$1:$1048576,6,FALSE)</f>
        <v>5</v>
      </c>
      <c r="F238" s="14" t="str">
        <f>VLOOKUP(A238,'[3]dati excel gazzetta'!$1:$1048576,2,FALSE)</f>
        <v>D</v>
      </c>
      <c r="G238" s="24">
        <f>COUNTIF([3]Rose!$1:$1048576,B238)</f>
        <v>1</v>
      </c>
      <c r="H238" s="15" t="str">
        <f>IF(G238&gt;0,"NO",IF(D238="SI","SI","NO"))</f>
        <v>NO</v>
      </c>
    </row>
    <row r="239" spans="1:8" x14ac:dyDescent="0.2">
      <c r="A239" s="23">
        <v>6890</v>
      </c>
      <c r="B239" s="12" t="str">
        <f>VLOOKUP(A239,'[3]dati excel gazzetta'!$1:$1048576,4,FALSE)</f>
        <v>Moreno M.</v>
      </c>
      <c r="C239" s="13" t="str">
        <f>VLOOKUP(A239,'[3]dati excel gazzetta'!$1:$1048576,5,FALSE)</f>
        <v>Fiorentina</v>
      </c>
      <c r="D239" s="13" t="str">
        <f>IF(ISNA(ERROR.TYPE(FIND("*",VLOOKUP(A239,'[3]dati excel gazzetta'!$1:$1048576,4,FALSE)))),"NO","SI")</f>
        <v>SI</v>
      </c>
      <c r="E239" s="13">
        <f>VLOOKUP(A239,'[3]dati excel gazzetta'!$1:$1048576,6,FALSE)</f>
        <v>2</v>
      </c>
      <c r="F239" s="14" t="str">
        <f>VLOOKUP(A239,'[3]dati excel gazzetta'!$1:$1048576,2,FALSE)</f>
        <v>D</v>
      </c>
      <c r="G239" s="24">
        <f>COUNTIF([3]Rose!$1:$1048576,B239)</f>
        <v>0</v>
      </c>
      <c r="H239" s="15" t="str">
        <f>IF(G239&gt;0,"NO",IF(D239="SI","SI","NO"))</f>
        <v>SI</v>
      </c>
    </row>
    <row r="240" spans="1:8" x14ac:dyDescent="0.2">
      <c r="A240" s="23">
        <v>6396</v>
      </c>
      <c r="B240" s="12" t="str">
        <f>VLOOKUP(A240,'[3]dati excel gazzetta'!$1:$1048576,4,FALSE)</f>
        <v>Natan *</v>
      </c>
      <c r="C240" s="13" t="str">
        <f>VLOOKUP(A240,'[3]dati excel gazzetta'!$1:$1048576,5,FALSE)</f>
        <v>Napoli</v>
      </c>
      <c r="D240" s="13" t="str">
        <f>IF(ISNA(ERROR.TYPE(FIND("*",VLOOKUP(A240,'[3]dati excel gazzetta'!$1:$1048576,4,FALSE)))),"NO","SI")</f>
        <v>NO</v>
      </c>
      <c r="E240" s="13">
        <f>VLOOKUP(A240,'[3]dati excel gazzetta'!$1:$1048576,6,FALSE)</f>
        <v>4</v>
      </c>
      <c r="F240" s="14" t="str">
        <f>VLOOKUP(A240,'[3]dati excel gazzetta'!$1:$1048576,2,FALSE)</f>
        <v>D</v>
      </c>
      <c r="G240" s="24">
        <f>COUNTIF([3]Rose!$1:$1048576,B240)</f>
        <v>0</v>
      </c>
      <c r="H240" s="15" t="str">
        <f>IF(G240&gt;0,"NO",IF(D240="SI","SI","NO"))</f>
        <v>NO</v>
      </c>
    </row>
    <row r="241" spans="1:8" x14ac:dyDescent="0.2">
      <c r="A241" s="23">
        <v>4317</v>
      </c>
      <c r="B241" s="12" t="str">
        <f>VLOOKUP(A241,'[3]dati excel gazzetta'!$1:$1048576,4,FALSE)</f>
        <v>N'Dicka</v>
      </c>
      <c r="C241" s="13" t="str">
        <f>VLOOKUP(A241,'[3]dati excel gazzetta'!$1:$1048576,5,FALSE)</f>
        <v>Roma</v>
      </c>
      <c r="D241" s="13" t="str">
        <f>IF(ISNA(ERROR.TYPE(FIND("*",VLOOKUP(A241,'[3]dati excel gazzetta'!$1:$1048576,4,FALSE)))),"NO","SI")</f>
        <v>SI</v>
      </c>
      <c r="E241" s="13">
        <f>VLOOKUP(A241,'[3]dati excel gazzetta'!$1:$1048576,6,FALSE)</f>
        <v>10</v>
      </c>
      <c r="F241" s="14" t="str">
        <f>VLOOKUP(A241,'[3]dati excel gazzetta'!$1:$1048576,2,FALSE)</f>
        <v>D</v>
      </c>
      <c r="G241" s="24">
        <f>COUNTIF([3]Rose!$1:$1048576,B241)</f>
        <v>0</v>
      </c>
      <c r="H241" s="15" t="str">
        <f>IF(G241&gt;0,"NO",IF(D241="SI","SI","NO"))</f>
        <v>SI</v>
      </c>
    </row>
    <row r="242" spans="1:8" x14ac:dyDescent="0.2">
      <c r="A242" s="23">
        <v>7018</v>
      </c>
      <c r="B242" s="12" t="str">
        <f>VLOOKUP(A242,'[3]dati excel gazzetta'!$1:$1048576,4,FALSE)</f>
        <v>Nelsson</v>
      </c>
      <c r="C242" s="13" t="str">
        <f>VLOOKUP(A242,'[3]dati excel gazzetta'!$1:$1048576,5,FALSE)</f>
        <v>Roma</v>
      </c>
      <c r="D242" s="13" t="str">
        <f>IF(ISNA(ERROR.TYPE(FIND("*",VLOOKUP(A242,'[3]dati excel gazzetta'!$1:$1048576,4,FALSE)))),"NO","SI")</f>
        <v>SI</v>
      </c>
      <c r="E242" s="13">
        <f>VLOOKUP(A242,'[3]dati excel gazzetta'!$1:$1048576,6,FALSE)</f>
        <v>5</v>
      </c>
      <c r="F242" s="14" t="str">
        <f>VLOOKUP(A242,'[3]dati excel gazzetta'!$1:$1048576,2,FALSE)</f>
        <v>D</v>
      </c>
      <c r="G242" s="24">
        <f>COUNTIF([3]Rose!$1:$1048576,B242)</f>
        <v>0</v>
      </c>
      <c r="H242" s="15" t="str">
        <f>IF(G242&gt;0,"NO",IF(D242="SI","SI","NO"))</f>
        <v>SI</v>
      </c>
    </row>
    <row r="243" spans="1:8" x14ac:dyDescent="0.2">
      <c r="A243" s="23">
        <v>6814</v>
      </c>
      <c r="B243" s="12" t="str">
        <f>VLOOKUP(A243,'[3]dati excel gazzetta'!$1:$1048576,4,FALSE)</f>
        <v>Norton-Cuffy</v>
      </c>
      <c r="C243" s="13" t="str">
        <f>VLOOKUP(A243,'[3]dati excel gazzetta'!$1:$1048576,5,FALSE)</f>
        <v>Genoa</v>
      </c>
      <c r="D243" s="13" t="str">
        <f>IF(ISNA(ERROR.TYPE(FIND("*",VLOOKUP(A243,'[3]dati excel gazzetta'!$1:$1048576,4,FALSE)))),"NO","SI")</f>
        <v>SI</v>
      </c>
      <c r="E243" s="13">
        <f>VLOOKUP(A243,'[3]dati excel gazzetta'!$1:$1048576,6,FALSE)</f>
        <v>1</v>
      </c>
      <c r="F243" s="14" t="str">
        <f>VLOOKUP(A243,'[3]dati excel gazzetta'!$1:$1048576,2,FALSE)</f>
        <v>D</v>
      </c>
      <c r="G243" s="24">
        <f>COUNTIF([3]Rose!$1:$1048576,B243)</f>
        <v>0</v>
      </c>
      <c r="H243" s="15" t="str">
        <f>IF(G243&gt;0,"NO",IF(D243="SI","SI","NO"))</f>
        <v>SI</v>
      </c>
    </row>
    <row r="244" spans="1:8" x14ac:dyDescent="0.2">
      <c r="A244" s="23">
        <v>5701</v>
      </c>
      <c r="B244" s="12" t="str">
        <f>VLOOKUP(A244,'[3]dati excel gazzetta'!$1:$1048576,4,FALSE)</f>
        <v>Obert</v>
      </c>
      <c r="C244" s="13" t="str">
        <f>VLOOKUP(A244,'[3]dati excel gazzetta'!$1:$1048576,5,FALSE)</f>
        <v>Cagliari</v>
      </c>
      <c r="D244" s="13" t="str">
        <f>IF(ISNA(ERROR.TYPE(FIND("*",VLOOKUP(A244,'[3]dati excel gazzetta'!$1:$1048576,4,FALSE)))),"NO","SI")</f>
        <v>SI</v>
      </c>
      <c r="E244" s="13">
        <f>VLOOKUP(A244,'[3]dati excel gazzetta'!$1:$1048576,6,FALSE)</f>
        <v>7</v>
      </c>
      <c r="F244" s="14" t="str">
        <f>VLOOKUP(A244,'[3]dati excel gazzetta'!$1:$1048576,2,FALSE)</f>
        <v>D</v>
      </c>
      <c r="G244" s="24">
        <f>COUNTIF([3]Rose!$1:$1048576,B244)</f>
        <v>0</v>
      </c>
      <c r="H244" s="15" t="str">
        <f>IF(G244&gt;0,"NO",IF(D244="SI","SI","NO"))</f>
        <v>SI</v>
      </c>
    </row>
    <row r="245" spans="1:8" x14ac:dyDescent="0.2">
      <c r="A245" s="23">
        <v>6284</v>
      </c>
      <c r="B245" s="12" t="str">
        <f>VLOOKUP(A245,'[3]dati excel gazzetta'!$1:$1048576,4,FALSE)</f>
        <v>Okou</v>
      </c>
      <c r="C245" s="13" t="str">
        <f>VLOOKUP(A245,'[3]dati excel gazzetta'!$1:$1048576,5,FALSE)</f>
        <v>Verona</v>
      </c>
      <c r="D245" s="13" t="str">
        <f>IF(ISNA(ERROR.TYPE(FIND("*",VLOOKUP(A245,'[3]dati excel gazzetta'!$1:$1048576,4,FALSE)))),"NO","SI")</f>
        <v>SI</v>
      </c>
      <c r="E245" s="13">
        <f>VLOOKUP(A245,'[3]dati excel gazzetta'!$1:$1048576,6,FALSE)</f>
        <v>1</v>
      </c>
      <c r="F245" s="14" t="str">
        <f>VLOOKUP(A245,'[3]dati excel gazzetta'!$1:$1048576,2,FALSE)</f>
        <v>D</v>
      </c>
      <c r="G245" s="24">
        <f>COUNTIF([3]Rose!$1:$1048576,B245)</f>
        <v>0</v>
      </c>
      <c r="H245" s="15" t="str">
        <f>IF(G245&gt;0,"NO",IF(D245="SI","SI","NO"))</f>
        <v>SI</v>
      </c>
    </row>
    <row r="246" spans="1:8" x14ac:dyDescent="0.2">
      <c r="A246" s="23">
        <v>5840</v>
      </c>
      <c r="B246" s="12" t="str">
        <f>VLOOKUP(A246,'[3]dati excel gazzetta'!$1:$1048576,4,FALSE)</f>
        <v>Olivera</v>
      </c>
      <c r="C246" s="13" t="str">
        <f>VLOOKUP(A246,'[3]dati excel gazzetta'!$1:$1048576,5,FALSE)</f>
        <v>Napoli</v>
      </c>
      <c r="D246" s="13" t="str">
        <f>IF(ISNA(ERROR.TYPE(FIND("*",VLOOKUP(A246,'[3]dati excel gazzetta'!$1:$1048576,4,FALSE)))),"NO","SI")</f>
        <v>SI</v>
      </c>
      <c r="E246" s="13">
        <f>VLOOKUP(A246,'[3]dati excel gazzetta'!$1:$1048576,6,FALSE)</f>
        <v>8</v>
      </c>
      <c r="F246" s="14" t="str">
        <f>VLOOKUP(A246,'[3]dati excel gazzetta'!$1:$1048576,2,FALSE)</f>
        <v>D</v>
      </c>
      <c r="G246" s="24">
        <f>COUNTIF([3]Rose!$1:$1048576,B246)</f>
        <v>0</v>
      </c>
      <c r="H246" s="15" t="str">
        <f>IF(G246&gt;0,"NO",IF(D246="SI","SI","NO"))</f>
        <v>SI</v>
      </c>
    </row>
    <row r="247" spans="1:8" x14ac:dyDescent="0.2">
      <c r="A247" s="23">
        <v>5327</v>
      </c>
      <c r="B247" s="12" t="str">
        <f>VLOOKUP(A247,'[3]dati excel gazzetta'!$1:$1048576,4,FALSE)</f>
        <v>Osorio</v>
      </c>
      <c r="C247" s="13" t="str">
        <f>VLOOKUP(A247,'[3]dati excel gazzetta'!$1:$1048576,5,FALSE)</f>
        <v>Parma</v>
      </c>
      <c r="D247" s="13" t="str">
        <f>IF(ISNA(ERROR.TYPE(FIND("*",VLOOKUP(A247,'[3]dati excel gazzetta'!$1:$1048576,4,FALSE)))),"NO","SI")</f>
        <v>SI</v>
      </c>
      <c r="E247" s="13">
        <f>VLOOKUP(A247,'[3]dati excel gazzetta'!$1:$1048576,6,FALSE)</f>
        <v>1</v>
      </c>
      <c r="F247" s="14" t="str">
        <f>VLOOKUP(A247,'[3]dati excel gazzetta'!$1:$1048576,2,FALSE)</f>
        <v>D</v>
      </c>
      <c r="G247" s="24">
        <f>COUNTIF([3]Rose!$1:$1048576,B247)</f>
        <v>1</v>
      </c>
      <c r="H247" s="15" t="str">
        <f>IF(G247&gt;0,"NO",IF(D247="SI","SI","NO"))</f>
        <v>NO</v>
      </c>
    </row>
    <row r="248" spans="1:8" x14ac:dyDescent="0.2">
      <c r="A248" s="23">
        <v>6977</v>
      </c>
      <c r="B248" s="12" t="str">
        <f>VLOOKUP(A248,'[3]dati excel gazzetta'!$1:$1048576,4,FALSE)</f>
        <v>Otoa</v>
      </c>
      <c r="C248" s="13" t="str">
        <f>VLOOKUP(A248,'[3]dati excel gazzetta'!$1:$1048576,5,FALSE)</f>
        <v>Genoa</v>
      </c>
      <c r="D248" s="13" t="str">
        <f>IF(ISNA(ERROR.TYPE(FIND("*",VLOOKUP(A248,'[3]dati excel gazzetta'!$1:$1048576,4,FALSE)))),"NO","SI")</f>
        <v>SI</v>
      </c>
      <c r="E248" s="13">
        <f>VLOOKUP(A248,'[3]dati excel gazzetta'!$1:$1048576,6,FALSE)</f>
        <v>1</v>
      </c>
      <c r="F248" s="14" t="str">
        <f>VLOOKUP(A248,'[3]dati excel gazzetta'!$1:$1048576,2,FALSE)</f>
        <v>D</v>
      </c>
      <c r="G248" s="24">
        <f>COUNTIF([3]Rose!$1:$1048576,B248)</f>
        <v>0</v>
      </c>
      <c r="H248" s="15" t="str">
        <f>IF(G248&gt;0,"NO",IF(D248="SI","SI","NO"))</f>
        <v>SI</v>
      </c>
    </row>
    <row r="249" spans="1:8" x14ac:dyDescent="0.2">
      <c r="A249" s="23">
        <v>6992</v>
      </c>
      <c r="B249" s="12" t="str">
        <f>VLOOKUP(A249,'[3]dati excel gazzetta'!$1:$1048576,4,FALSE)</f>
        <v>Oyegoke</v>
      </c>
      <c r="C249" s="13" t="str">
        <f>VLOOKUP(A249,'[3]dati excel gazzetta'!$1:$1048576,5,FALSE)</f>
        <v>Verona</v>
      </c>
      <c r="D249" s="13" t="str">
        <f>IF(ISNA(ERROR.TYPE(FIND("*",VLOOKUP(A249,'[3]dati excel gazzetta'!$1:$1048576,4,FALSE)))),"NO","SI")</f>
        <v>SI</v>
      </c>
      <c r="E249" s="13">
        <f>VLOOKUP(A249,'[3]dati excel gazzetta'!$1:$1048576,6,FALSE)</f>
        <v>1</v>
      </c>
      <c r="F249" s="14" t="str">
        <f>VLOOKUP(A249,'[3]dati excel gazzetta'!$1:$1048576,2,FALSE)</f>
        <v>D</v>
      </c>
      <c r="G249" s="24">
        <f>COUNTIF([3]Rose!$1:$1048576,B249)</f>
        <v>0</v>
      </c>
      <c r="H249" s="15" t="str">
        <f>IF(G249&gt;0,"NO",IF(D249="SI","SI","NO"))</f>
        <v>SI</v>
      </c>
    </row>
    <row r="250" spans="1:8" x14ac:dyDescent="0.2">
      <c r="A250" s="23">
        <v>6874</v>
      </c>
      <c r="B250" s="12" t="str">
        <f>VLOOKUP(A250,'[3]dati excel gazzetta'!$1:$1048576,4,FALSE)</f>
        <v>Palacios T.</v>
      </c>
      <c r="C250" s="13" t="str">
        <f>VLOOKUP(A250,'[3]dati excel gazzetta'!$1:$1048576,5,FALSE)</f>
        <v>Monza</v>
      </c>
      <c r="D250" s="13" t="str">
        <f>IF(ISNA(ERROR.TYPE(FIND("*",VLOOKUP(A250,'[3]dati excel gazzetta'!$1:$1048576,4,FALSE)))),"NO","SI")</f>
        <v>SI</v>
      </c>
      <c r="E250" s="13">
        <f>VLOOKUP(A250,'[3]dati excel gazzetta'!$1:$1048576,6,FALSE)</f>
        <v>1</v>
      </c>
      <c r="F250" s="14" t="str">
        <f>VLOOKUP(A250,'[3]dati excel gazzetta'!$1:$1048576,2,FALSE)</f>
        <v>D</v>
      </c>
      <c r="G250" s="24">
        <f>COUNTIF([3]Rose!$1:$1048576,B250)</f>
        <v>1</v>
      </c>
      <c r="H250" s="15" t="str">
        <f>IF(G250&gt;0,"NO",IF(D250="SI","SI","NO"))</f>
        <v>NO</v>
      </c>
    </row>
    <row r="251" spans="1:8" x14ac:dyDescent="0.2">
      <c r="A251" s="23">
        <v>6832</v>
      </c>
      <c r="B251" s="12" t="str">
        <f>VLOOKUP(A251,'[3]dati excel gazzetta'!$1:$1048576,4,FALSE)</f>
        <v>Palestra</v>
      </c>
      <c r="C251" s="13" t="str">
        <f>VLOOKUP(A251,'[3]dati excel gazzetta'!$1:$1048576,5,FALSE)</f>
        <v>Atalanta</v>
      </c>
      <c r="D251" s="13" t="str">
        <f>IF(ISNA(ERROR.TYPE(FIND("*",VLOOKUP(A251,'[3]dati excel gazzetta'!$1:$1048576,4,FALSE)))),"NO","SI")</f>
        <v>SI</v>
      </c>
      <c r="E251" s="13">
        <f>VLOOKUP(A251,'[3]dati excel gazzetta'!$1:$1048576,6,FALSE)</f>
        <v>1</v>
      </c>
      <c r="F251" s="14" t="str">
        <f>VLOOKUP(A251,'[3]dati excel gazzetta'!$1:$1048576,2,FALSE)</f>
        <v>D</v>
      </c>
      <c r="G251" s="24">
        <f>COUNTIF([3]Rose!$1:$1048576,B251)</f>
        <v>1</v>
      </c>
      <c r="H251" s="15" t="str">
        <f>IF(G251&gt;0,"NO",IF(D251="SI","SI","NO"))</f>
        <v>NO</v>
      </c>
    </row>
    <row r="252" spans="1:8" x14ac:dyDescent="0.2">
      <c r="A252" s="23">
        <v>2181</v>
      </c>
      <c r="B252" s="12" t="str">
        <f>VLOOKUP(A252,'[3]dati excel gazzetta'!$1:$1048576,4,FALSE)</f>
        <v>Palomino</v>
      </c>
      <c r="C252" s="13" t="str">
        <f>VLOOKUP(A252,'[3]dati excel gazzetta'!$1:$1048576,5,FALSE)</f>
        <v>Cagliari</v>
      </c>
      <c r="D252" s="13" t="str">
        <f>IF(ISNA(ERROR.TYPE(FIND("*",VLOOKUP(A252,'[3]dati excel gazzetta'!$1:$1048576,4,FALSE)))),"NO","SI")</f>
        <v>SI</v>
      </c>
      <c r="E252" s="13">
        <f>VLOOKUP(A252,'[3]dati excel gazzetta'!$1:$1048576,6,FALSE)</f>
        <v>4</v>
      </c>
      <c r="F252" s="14" t="str">
        <f>VLOOKUP(A252,'[3]dati excel gazzetta'!$1:$1048576,2,FALSE)</f>
        <v>D</v>
      </c>
      <c r="G252" s="24">
        <f>COUNTIF([3]Rose!$1:$1048576,B252)</f>
        <v>0</v>
      </c>
      <c r="H252" s="15" t="str">
        <f>IF(G252&gt;0,"NO",IF(D252="SI","SI","NO"))</f>
        <v>SI</v>
      </c>
    </row>
    <row r="253" spans="1:8" x14ac:dyDescent="0.2">
      <c r="A253" s="23">
        <v>5449</v>
      </c>
      <c r="B253" s="12" t="str">
        <f>VLOOKUP(A253,'[3]dati excel gazzetta'!$1:$1048576,4,FALSE)</f>
        <v>Parisi</v>
      </c>
      <c r="C253" s="13" t="str">
        <f>VLOOKUP(A253,'[3]dati excel gazzetta'!$1:$1048576,5,FALSE)</f>
        <v>Fiorentina</v>
      </c>
      <c r="D253" s="13" t="str">
        <f>IF(ISNA(ERROR.TYPE(FIND("*",VLOOKUP(A253,'[3]dati excel gazzetta'!$1:$1048576,4,FALSE)))),"NO","SI")</f>
        <v>SI</v>
      </c>
      <c r="E253" s="13">
        <f>VLOOKUP(A253,'[3]dati excel gazzetta'!$1:$1048576,6,FALSE)</f>
        <v>8</v>
      </c>
      <c r="F253" s="14" t="str">
        <f>VLOOKUP(A253,'[3]dati excel gazzetta'!$1:$1048576,2,FALSE)</f>
        <v>D</v>
      </c>
      <c r="G253" s="24">
        <f>COUNTIF([3]Rose!$1:$1048576,B253)</f>
        <v>1</v>
      </c>
      <c r="H253" s="15" t="str">
        <f>IF(G253&gt;0,"NO",IF(D253="SI","SI","NO"))</f>
        <v>NO</v>
      </c>
    </row>
    <row r="254" spans="1:8" x14ac:dyDescent="0.2">
      <c r="A254" s="23">
        <v>327</v>
      </c>
      <c r="B254" s="12" t="str">
        <f>VLOOKUP(A254,'[3]dati excel gazzetta'!$1:$1048576,4,FALSE)</f>
        <v>Patric</v>
      </c>
      <c r="C254" s="13" t="str">
        <f>VLOOKUP(A254,'[3]dati excel gazzetta'!$1:$1048576,5,FALSE)</f>
        <v>Lazio</v>
      </c>
      <c r="D254" s="13" t="str">
        <f>IF(ISNA(ERROR.TYPE(FIND("*",VLOOKUP(A254,'[3]dati excel gazzetta'!$1:$1048576,4,FALSE)))),"NO","SI")</f>
        <v>SI</v>
      </c>
      <c r="E254" s="13">
        <f>VLOOKUP(A254,'[3]dati excel gazzetta'!$1:$1048576,6,FALSE)</f>
        <v>1</v>
      </c>
      <c r="F254" s="14" t="str">
        <f>VLOOKUP(A254,'[3]dati excel gazzetta'!$1:$1048576,2,FALSE)</f>
        <v>D</v>
      </c>
      <c r="G254" s="24">
        <f>COUNTIF([3]Rose!$1:$1048576,B254)</f>
        <v>0</v>
      </c>
      <c r="H254" s="15" t="str">
        <f>IF(G254&gt;0,"NO",IF(D254="SI","SI","NO"))</f>
        <v>SI</v>
      </c>
    </row>
    <row r="255" spans="1:8" x14ac:dyDescent="0.2">
      <c r="A255" s="23">
        <v>4177</v>
      </c>
      <c r="B255" s="12" t="str">
        <f>VLOOKUP(A255,'[3]dati excel gazzetta'!$1:$1048576,4,FALSE)</f>
        <v>Pavard</v>
      </c>
      <c r="C255" s="13" t="str">
        <f>VLOOKUP(A255,'[3]dati excel gazzetta'!$1:$1048576,5,FALSE)</f>
        <v>Inter</v>
      </c>
      <c r="D255" s="13" t="str">
        <f>IF(ISNA(ERROR.TYPE(FIND("*",VLOOKUP(A255,'[3]dati excel gazzetta'!$1:$1048576,4,FALSE)))),"NO","SI")</f>
        <v>SI</v>
      </c>
      <c r="E255" s="13">
        <f>VLOOKUP(A255,'[3]dati excel gazzetta'!$1:$1048576,6,FALSE)</f>
        <v>7</v>
      </c>
      <c r="F255" s="14" t="str">
        <f>VLOOKUP(A255,'[3]dati excel gazzetta'!$1:$1048576,2,FALSE)</f>
        <v>D</v>
      </c>
      <c r="G255" s="24">
        <f>COUNTIF([3]Rose!$1:$1048576,B255)</f>
        <v>0</v>
      </c>
      <c r="H255" s="15" t="str">
        <f>IF(G255&gt;0,"NO",IF(D255="SI","SI","NO"))</f>
        <v>SI</v>
      </c>
    </row>
    <row r="256" spans="1:8" x14ac:dyDescent="0.2">
      <c r="A256" s="23">
        <v>5022</v>
      </c>
      <c r="B256" s="12" t="str">
        <f>VLOOKUP(A256,'[3]dati excel gazzetta'!$1:$1048576,4,FALSE)</f>
        <v>Pavlovic</v>
      </c>
      <c r="C256" s="13" t="str">
        <f>VLOOKUP(A256,'[3]dati excel gazzetta'!$1:$1048576,5,FALSE)</f>
        <v>Milan</v>
      </c>
      <c r="D256" s="13" t="str">
        <f>IF(ISNA(ERROR.TYPE(FIND("*",VLOOKUP(A256,'[3]dati excel gazzetta'!$1:$1048576,4,FALSE)))),"NO","SI")</f>
        <v>SI</v>
      </c>
      <c r="E256" s="13">
        <f>VLOOKUP(A256,'[3]dati excel gazzetta'!$1:$1048576,6,FALSE)</f>
        <v>7</v>
      </c>
      <c r="F256" s="14" t="str">
        <f>VLOOKUP(A256,'[3]dati excel gazzetta'!$1:$1048576,2,FALSE)</f>
        <v>D</v>
      </c>
      <c r="G256" s="24">
        <f>COUNTIF([3]Rose!$1:$1048576,B256)</f>
        <v>0</v>
      </c>
      <c r="H256" s="15" t="str">
        <f>IF(G256&gt;0,"NO",IF(D256="SI","SI","NO"))</f>
        <v>SI</v>
      </c>
    </row>
    <row r="257" spans="1:8" x14ac:dyDescent="0.2">
      <c r="A257" s="23">
        <v>6426</v>
      </c>
      <c r="B257" s="12" t="str">
        <f>VLOOKUP(A257,'[3]dati excel gazzetta'!$1:$1048576,4,FALSE)</f>
        <v>Pedersen</v>
      </c>
      <c r="C257" s="13" t="str">
        <f>VLOOKUP(A257,'[3]dati excel gazzetta'!$1:$1048576,5,FALSE)</f>
        <v>Torino</v>
      </c>
      <c r="D257" s="13" t="str">
        <f>IF(ISNA(ERROR.TYPE(FIND("*",VLOOKUP(A257,'[3]dati excel gazzetta'!$1:$1048576,4,FALSE)))),"NO","SI")</f>
        <v>SI</v>
      </c>
      <c r="E257" s="13">
        <f>VLOOKUP(A257,'[3]dati excel gazzetta'!$1:$1048576,6,FALSE)</f>
        <v>4</v>
      </c>
      <c r="F257" s="14" t="str">
        <f>VLOOKUP(A257,'[3]dati excel gazzetta'!$1:$1048576,2,FALSE)</f>
        <v>D</v>
      </c>
      <c r="G257" s="24">
        <f>COUNTIF([3]Rose!$1:$1048576,B257)</f>
        <v>0</v>
      </c>
      <c r="H257" s="15" t="str">
        <f>IF(G257&gt;0,"NO",IF(D257="SI","SI","NO"))</f>
        <v>SI</v>
      </c>
    </row>
    <row r="258" spans="1:8" x14ac:dyDescent="0.2">
      <c r="A258" s="23">
        <v>2728</v>
      </c>
      <c r="B258" s="12" t="str">
        <f>VLOOKUP(A258,'[3]dati excel gazzetta'!$1:$1048576,4,FALSE)</f>
        <v>Pellegrini Lu.</v>
      </c>
      <c r="C258" s="13" t="str">
        <f>VLOOKUP(A258,'[3]dati excel gazzetta'!$1:$1048576,5,FALSE)</f>
        <v>Lazio</v>
      </c>
      <c r="D258" s="13" t="str">
        <f>IF(ISNA(ERROR.TYPE(FIND("*",VLOOKUP(A258,'[3]dati excel gazzetta'!$1:$1048576,4,FALSE)))),"NO","SI")</f>
        <v>SI</v>
      </c>
      <c r="E258" s="13">
        <f>VLOOKUP(A258,'[3]dati excel gazzetta'!$1:$1048576,6,FALSE)</f>
        <v>4</v>
      </c>
      <c r="F258" s="14" t="str">
        <f>VLOOKUP(A258,'[3]dati excel gazzetta'!$1:$1048576,2,FALSE)</f>
        <v>D</v>
      </c>
      <c r="G258" s="24">
        <f>COUNTIF([3]Rose!$1:$1048576,B258)</f>
        <v>0</v>
      </c>
      <c r="H258" s="15" t="str">
        <f>IF(G258&gt;0,"NO",IF(D258="SI","SI","NO"))</f>
        <v>SI</v>
      </c>
    </row>
    <row r="259" spans="1:8" x14ac:dyDescent="0.2">
      <c r="A259" s="23">
        <v>6806</v>
      </c>
      <c r="B259" s="12" t="str">
        <f>VLOOKUP(A259,'[3]dati excel gazzetta'!$1:$1048576,4,FALSE)</f>
        <v>Pelmard *</v>
      </c>
      <c r="C259" s="13" t="str">
        <f>VLOOKUP(A259,'[3]dati excel gazzetta'!$1:$1048576,5,FALSE)</f>
        <v>Lecce</v>
      </c>
      <c r="D259" s="13" t="str">
        <f>IF(ISNA(ERROR.TYPE(FIND("*",VLOOKUP(A259,'[3]dati excel gazzetta'!$1:$1048576,4,FALSE)))),"NO","SI")</f>
        <v>NO</v>
      </c>
      <c r="E259" s="13">
        <f>VLOOKUP(A259,'[3]dati excel gazzetta'!$1:$1048576,6,FALSE)</f>
        <v>1</v>
      </c>
      <c r="F259" s="14" t="str">
        <f>VLOOKUP(A259,'[3]dati excel gazzetta'!$1:$1048576,2,FALSE)</f>
        <v>D</v>
      </c>
      <c r="G259" s="24">
        <f>COUNTIF([3]Rose!$1:$1048576,B259)</f>
        <v>0</v>
      </c>
      <c r="H259" s="15" t="str">
        <f>IF(G259&gt;0,"NO",IF(D259="SI","SI","NO"))</f>
        <v>NO</v>
      </c>
    </row>
    <row r="260" spans="1:8" x14ac:dyDescent="0.2">
      <c r="A260" s="23">
        <v>729</v>
      </c>
      <c r="B260" s="12" t="str">
        <f>VLOOKUP(A260,'[3]dati excel gazzetta'!$1:$1048576,4,FALSE)</f>
        <v>Pereira P.</v>
      </c>
      <c r="C260" s="13" t="str">
        <f>VLOOKUP(A260,'[3]dati excel gazzetta'!$1:$1048576,5,FALSE)</f>
        <v>Monza</v>
      </c>
      <c r="D260" s="13" t="str">
        <f>IF(ISNA(ERROR.TYPE(FIND("*",VLOOKUP(A260,'[3]dati excel gazzetta'!$1:$1048576,4,FALSE)))),"NO","SI")</f>
        <v>SI</v>
      </c>
      <c r="E260" s="13">
        <f>VLOOKUP(A260,'[3]dati excel gazzetta'!$1:$1048576,6,FALSE)</f>
        <v>5</v>
      </c>
      <c r="F260" s="14" t="str">
        <f>VLOOKUP(A260,'[3]dati excel gazzetta'!$1:$1048576,2,FALSE)</f>
        <v>D</v>
      </c>
      <c r="G260" s="24">
        <f>COUNTIF([3]Rose!$1:$1048576,B260)</f>
        <v>0</v>
      </c>
      <c r="H260" s="15" t="str">
        <f>IF(G260&gt;0,"NO",IF(D260="SI","SI","NO"))</f>
        <v>SI</v>
      </c>
    </row>
    <row r="261" spans="1:8" x14ac:dyDescent="0.2">
      <c r="A261" s="23">
        <v>5677</v>
      </c>
      <c r="B261" s="12" t="str">
        <f>VLOOKUP(A261,'[3]dati excel gazzetta'!$1:$1048576,4,FALSE)</f>
        <v>Perez N. *</v>
      </c>
      <c r="C261" s="13" t="str">
        <f>VLOOKUP(A261,'[3]dati excel gazzetta'!$1:$1048576,5,FALSE)</f>
        <v>Udinese</v>
      </c>
      <c r="D261" s="13" t="str">
        <f>IF(ISNA(ERROR.TYPE(FIND("*",VLOOKUP(A261,'[3]dati excel gazzetta'!$1:$1048576,4,FALSE)))),"NO","SI")</f>
        <v>NO</v>
      </c>
      <c r="E261" s="13">
        <f>VLOOKUP(A261,'[3]dati excel gazzetta'!$1:$1048576,6,FALSE)</f>
        <v>8</v>
      </c>
      <c r="F261" s="14" t="str">
        <f>VLOOKUP(A261,'[3]dati excel gazzetta'!$1:$1048576,2,FALSE)</f>
        <v>D</v>
      </c>
      <c r="G261" s="24">
        <f>COUNTIF([3]Rose!$1:$1048576,B261)</f>
        <v>0</v>
      </c>
      <c r="H261" s="15" t="str">
        <f>IF(G261&gt;0,"NO",IF(D261="SI","SI","NO"))</f>
        <v>NO</v>
      </c>
    </row>
    <row r="262" spans="1:8" x14ac:dyDescent="0.2">
      <c r="A262" s="23">
        <v>770</v>
      </c>
      <c r="B262" s="12" t="str">
        <f>VLOOKUP(A262,'[3]dati excel gazzetta'!$1:$1048576,4,FALSE)</f>
        <v>Pezzella Giu.</v>
      </c>
      <c r="C262" s="13" t="str">
        <f>VLOOKUP(A262,'[3]dati excel gazzetta'!$1:$1048576,5,FALSE)</f>
        <v>Empoli</v>
      </c>
      <c r="D262" s="13" t="str">
        <f>IF(ISNA(ERROR.TYPE(FIND("*",VLOOKUP(A262,'[3]dati excel gazzetta'!$1:$1048576,4,FALSE)))),"NO","SI")</f>
        <v>SI</v>
      </c>
      <c r="E262" s="13">
        <f>VLOOKUP(A262,'[3]dati excel gazzetta'!$1:$1048576,6,FALSE)</f>
        <v>12</v>
      </c>
      <c r="F262" s="14" t="str">
        <f>VLOOKUP(A262,'[3]dati excel gazzetta'!$1:$1048576,2,FALSE)</f>
        <v>D</v>
      </c>
      <c r="G262" s="24">
        <f>COUNTIF([3]Rose!$1:$1048576,B262)</f>
        <v>0</v>
      </c>
      <c r="H262" s="15" t="str">
        <f>IF(G262&gt;0,"NO",IF(D262="SI","SI","NO"))</f>
        <v>SI</v>
      </c>
    </row>
    <row r="263" spans="1:8" x14ac:dyDescent="0.2">
      <c r="A263" s="23">
        <v>5603</v>
      </c>
      <c r="B263" s="12" t="str">
        <f>VLOOKUP(A263,'[3]dati excel gazzetta'!$1:$1048576,4,FALSE)</f>
        <v>Pongracic</v>
      </c>
      <c r="C263" s="13" t="str">
        <f>VLOOKUP(A263,'[3]dati excel gazzetta'!$1:$1048576,5,FALSE)</f>
        <v>Fiorentina</v>
      </c>
      <c r="D263" s="13" t="str">
        <f>IF(ISNA(ERROR.TYPE(FIND("*",VLOOKUP(A263,'[3]dati excel gazzetta'!$1:$1048576,4,FALSE)))),"NO","SI")</f>
        <v>SI</v>
      </c>
      <c r="E263" s="13">
        <f>VLOOKUP(A263,'[3]dati excel gazzetta'!$1:$1048576,6,FALSE)</f>
        <v>5</v>
      </c>
      <c r="F263" s="14" t="str">
        <f>VLOOKUP(A263,'[3]dati excel gazzetta'!$1:$1048576,2,FALSE)</f>
        <v>D</v>
      </c>
      <c r="G263" s="24">
        <f>COUNTIF([3]Rose!$1:$1048576,B263)</f>
        <v>0</v>
      </c>
      <c r="H263" s="15" t="str">
        <f>IF(G263&gt;0,"NO",IF(D263="SI","SI","NO"))</f>
        <v>SI</v>
      </c>
    </row>
    <row r="264" spans="1:8" x14ac:dyDescent="0.2">
      <c r="A264" s="23">
        <v>6066</v>
      </c>
      <c r="B264" s="12" t="str">
        <f>VLOOKUP(A264,'[3]dati excel gazzetta'!$1:$1048576,4,FALSE)</f>
        <v>Posch</v>
      </c>
      <c r="C264" s="13" t="str">
        <f>VLOOKUP(A264,'[3]dati excel gazzetta'!$1:$1048576,5,FALSE)</f>
        <v>Atalanta</v>
      </c>
      <c r="D264" s="13" t="str">
        <f>IF(ISNA(ERROR.TYPE(FIND("*",VLOOKUP(A264,'[3]dati excel gazzetta'!$1:$1048576,4,FALSE)))),"NO","SI")</f>
        <v>SI</v>
      </c>
      <c r="E264" s="13">
        <f>VLOOKUP(A264,'[3]dati excel gazzetta'!$1:$1048576,6,FALSE)</f>
        <v>3</v>
      </c>
      <c r="F264" s="14" t="str">
        <f>VLOOKUP(A264,'[3]dati excel gazzetta'!$1:$1048576,2,FALSE)</f>
        <v>D</v>
      </c>
      <c r="G264" s="24">
        <f>COUNTIF([3]Rose!$1:$1048576,B264)</f>
        <v>2</v>
      </c>
      <c r="H264" s="15" t="str">
        <f>IF(G264&gt;0,"NO",IF(D264="SI","SI","NO"))</f>
        <v>NO</v>
      </c>
    </row>
    <row r="265" spans="1:8" x14ac:dyDescent="0.2">
      <c r="A265" s="23">
        <v>7012</v>
      </c>
      <c r="B265" s="12" t="str">
        <f>VLOOKUP(A265,'[3]dati excel gazzetta'!$1:$1048576,4,FALSE)</f>
        <v>Provstgaard</v>
      </c>
      <c r="C265" s="13" t="str">
        <f>VLOOKUP(A265,'[3]dati excel gazzetta'!$1:$1048576,5,FALSE)</f>
        <v>Lazio</v>
      </c>
      <c r="D265" s="13" t="str">
        <f>IF(ISNA(ERROR.TYPE(FIND("*",VLOOKUP(A265,'[3]dati excel gazzetta'!$1:$1048576,4,FALSE)))),"NO","SI")</f>
        <v>SI</v>
      </c>
      <c r="E265" s="13">
        <f>VLOOKUP(A265,'[3]dati excel gazzetta'!$1:$1048576,6,FALSE)</f>
        <v>2</v>
      </c>
      <c r="F265" s="14" t="str">
        <f>VLOOKUP(A265,'[3]dati excel gazzetta'!$1:$1048576,2,FALSE)</f>
        <v>D</v>
      </c>
      <c r="G265" s="24">
        <f>COUNTIF([3]Rose!$1:$1048576,B265)</f>
        <v>0</v>
      </c>
      <c r="H265" s="15" t="str">
        <f>IF(G265&gt;0,"NO",IF(D265="SI","SI","NO"))</f>
        <v>SI</v>
      </c>
    </row>
    <row r="266" spans="1:8" x14ac:dyDescent="0.2">
      <c r="A266" s="23">
        <v>4378</v>
      </c>
      <c r="B266" s="12" t="str">
        <f>VLOOKUP(A266,'[3]dati excel gazzetta'!$1:$1048576,4,FALSE)</f>
        <v>Ranieri L.</v>
      </c>
      <c r="C266" s="13" t="str">
        <f>VLOOKUP(A266,'[3]dati excel gazzetta'!$1:$1048576,5,FALSE)</f>
        <v>Fiorentina</v>
      </c>
      <c r="D266" s="13" t="str">
        <f>IF(ISNA(ERROR.TYPE(FIND("*",VLOOKUP(A266,'[3]dati excel gazzetta'!$1:$1048576,4,FALSE)))),"NO","SI")</f>
        <v>SI</v>
      </c>
      <c r="E266" s="13">
        <f>VLOOKUP(A266,'[3]dati excel gazzetta'!$1:$1048576,6,FALSE)</f>
        <v>10</v>
      </c>
      <c r="F266" s="14" t="str">
        <f>VLOOKUP(A266,'[3]dati excel gazzetta'!$1:$1048576,2,FALSE)</f>
        <v>D</v>
      </c>
      <c r="G266" s="24">
        <f>COUNTIF([3]Rose!$1:$1048576,B266)</f>
        <v>1</v>
      </c>
      <c r="H266" s="15" t="str">
        <f>IF(G266&gt;0,"NO",IF(D266="SI","SI","NO"))</f>
        <v>NO</v>
      </c>
    </row>
    <row r="267" spans="1:8" x14ac:dyDescent="0.2">
      <c r="A267" s="23">
        <v>6986</v>
      </c>
      <c r="B267" s="12" t="str">
        <f>VLOOKUP(A267,'[3]dati excel gazzetta'!$1:$1048576,4,FALSE)</f>
        <v>Rensch</v>
      </c>
      <c r="C267" s="13" t="str">
        <f>VLOOKUP(A267,'[3]dati excel gazzetta'!$1:$1048576,5,FALSE)</f>
        <v>Roma</v>
      </c>
      <c r="D267" s="13" t="str">
        <f>IF(ISNA(ERROR.TYPE(FIND("*",VLOOKUP(A267,'[3]dati excel gazzetta'!$1:$1048576,4,FALSE)))),"NO","SI")</f>
        <v>SI</v>
      </c>
      <c r="E267" s="13">
        <f>VLOOKUP(A267,'[3]dati excel gazzetta'!$1:$1048576,6,FALSE)</f>
        <v>7</v>
      </c>
      <c r="F267" s="14" t="str">
        <f>VLOOKUP(A267,'[3]dati excel gazzetta'!$1:$1048576,2,FALSE)</f>
        <v>D</v>
      </c>
      <c r="G267" s="24">
        <f>COUNTIF([3]Rose!$1:$1048576,B267)</f>
        <v>3</v>
      </c>
      <c r="H267" s="15" t="str">
        <f>IF(G267&gt;0,"NO",IF(D267="SI","SI","NO"))</f>
        <v>NO</v>
      </c>
    </row>
    <row r="268" spans="1:8" x14ac:dyDescent="0.2">
      <c r="A268" s="23">
        <v>460</v>
      </c>
      <c r="B268" s="12" t="str">
        <f>VLOOKUP(A268,'[3]dati excel gazzetta'!$1:$1048576,4,FALSE)</f>
        <v>Romagnoli</v>
      </c>
      <c r="C268" s="13" t="str">
        <f>VLOOKUP(A268,'[3]dati excel gazzetta'!$1:$1048576,5,FALSE)</f>
        <v>Lazio</v>
      </c>
      <c r="D268" s="13" t="str">
        <f>IF(ISNA(ERROR.TYPE(FIND("*",VLOOKUP(A268,'[3]dati excel gazzetta'!$1:$1048576,4,FALSE)))),"NO","SI")</f>
        <v>SI</v>
      </c>
      <c r="E268" s="13">
        <f>VLOOKUP(A268,'[3]dati excel gazzetta'!$1:$1048576,6,FALSE)</f>
        <v>6</v>
      </c>
      <c r="F268" s="14" t="str">
        <f>VLOOKUP(A268,'[3]dati excel gazzetta'!$1:$1048576,2,FALSE)</f>
        <v>D</v>
      </c>
      <c r="G268" s="24">
        <f>COUNTIF([3]Rose!$1:$1048576,B268)</f>
        <v>1</v>
      </c>
      <c r="H268" s="15" t="str">
        <f>IF(G268&gt;0,"NO",IF(D268="SI","SI","NO"))</f>
        <v>NO</v>
      </c>
    </row>
    <row r="269" spans="1:8" x14ac:dyDescent="0.2">
      <c r="A269" s="23">
        <v>6803</v>
      </c>
      <c r="B269" s="12" t="str">
        <f>VLOOKUP(A269,'[3]dati excel gazzetta'!$1:$1048576,4,FALSE)</f>
        <v>Rouhi</v>
      </c>
      <c r="C269" s="13" t="str">
        <f>VLOOKUP(A269,'[3]dati excel gazzetta'!$1:$1048576,5,FALSE)</f>
        <v>Juventus</v>
      </c>
      <c r="D269" s="13" t="str">
        <f>IF(ISNA(ERROR.TYPE(FIND("*",VLOOKUP(A269,'[3]dati excel gazzetta'!$1:$1048576,4,FALSE)))),"NO","SI")</f>
        <v>SI</v>
      </c>
      <c r="E269" s="13">
        <f>VLOOKUP(A269,'[3]dati excel gazzetta'!$1:$1048576,6,FALSE)</f>
        <v>1</v>
      </c>
      <c r="F269" s="14" t="str">
        <f>VLOOKUP(A269,'[3]dati excel gazzetta'!$1:$1048576,2,FALSE)</f>
        <v>D</v>
      </c>
      <c r="G269" s="24">
        <f>COUNTIF([3]Rose!$1:$1048576,B269)</f>
        <v>0</v>
      </c>
      <c r="H269" s="15" t="str">
        <f>IF(G269&gt;0,"NO",IF(D269="SI","SI","NO"))</f>
        <v>SI</v>
      </c>
    </row>
    <row r="270" spans="1:8" x14ac:dyDescent="0.2">
      <c r="A270" s="23">
        <v>4409</v>
      </c>
      <c r="B270" s="12" t="str">
        <f>VLOOKUP(A270,'[3]dati excel gazzetta'!$1:$1048576,4,FALSE)</f>
        <v>Rrahmani</v>
      </c>
      <c r="C270" s="13" t="str">
        <f>VLOOKUP(A270,'[3]dati excel gazzetta'!$1:$1048576,5,FALSE)</f>
        <v>Napoli</v>
      </c>
      <c r="D270" s="13" t="str">
        <f>IF(ISNA(ERROR.TYPE(FIND("*",VLOOKUP(A270,'[3]dati excel gazzetta'!$1:$1048576,4,FALSE)))),"NO","SI")</f>
        <v>SI</v>
      </c>
      <c r="E270" s="13">
        <f>VLOOKUP(A270,'[3]dati excel gazzetta'!$1:$1048576,6,FALSE)</f>
        <v>12</v>
      </c>
      <c r="F270" s="14" t="str">
        <f>VLOOKUP(A270,'[3]dati excel gazzetta'!$1:$1048576,2,FALSE)</f>
        <v>D</v>
      </c>
      <c r="G270" s="24">
        <f>COUNTIF([3]Rose!$1:$1048576,B270)</f>
        <v>1</v>
      </c>
      <c r="H270" s="15" t="str">
        <f>IF(G270&gt;0,"NO",IF(D270="SI","SI","NO"))</f>
        <v>NO</v>
      </c>
    </row>
    <row r="271" spans="1:8" x14ac:dyDescent="0.2">
      <c r="A271" s="23">
        <v>294</v>
      </c>
      <c r="B271" s="12" t="str">
        <f>VLOOKUP(A271,'[3]dati excel gazzetta'!$1:$1048576,4,FALSE)</f>
        <v>Rugani *</v>
      </c>
      <c r="C271" s="13" t="str">
        <f>VLOOKUP(A271,'[3]dati excel gazzetta'!$1:$1048576,5,FALSE)</f>
        <v>Juventus</v>
      </c>
      <c r="D271" s="13" t="str">
        <f>IF(ISNA(ERROR.TYPE(FIND("*",VLOOKUP(A271,'[3]dati excel gazzetta'!$1:$1048576,4,FALSE)))),"NO","SI")</f>
        <v>NO</v>
      </c>
      <c r="E271" s="13">
        <f>VLOOKUP(A271,'[3]dati excel gazzetta'!$1:$1048576,6,FALSE)</f>
        <v>5</v>
      </c>
      <c r="F271" s="14" t="str">
        <f>VLOOKUP(A271,'[3]dati excel gazzetta'!$1:$1048576,2,FALSE)</f>
        <v>D</v>
      </c>
      <c r="G271" s="24">
        <f>COUNTIF([3]Rose!$1:$1048576,B271)</f>
        <v>0</v>
      </c>
      <c r="H271" s="15" t="str">
        <f>IF(G271&gt;0,"NO",IF(D271="SI","SI","NO"))</f>
        <v>NO</v>
      </c>
    </row>
    <row r="272" spans="1:8" x14ac:dyDescent="0.2">
      <c r="A272" s="23">
        <v>5354</v>
      </c>
      <c r="B272" s="12" t="str">
        <f>VLOOKUP(A272,'[3]dati excel gazzetta'!$1:$1048576,4,FALSE)</f>
        <v>Ruggeri</v>
      </c>
      <c r="C272" s="13" t="str">
        <f>VLOOKUP(A272,'[3]dati excel gazzetta'!$1:$1048576,5,FALSE)</f>
        <v>Atalanta</v>
      </c>
      <c r="D272" s="13" t="str">
        <f>IF(ISNA(ERROR.TYPE(FIND("*",VLOOKUP(A272,'[3]dati excel gazzetta'!$1:$1048576,4,FALSE)))),"NO","SI")</f>
        <v>SI</v>
      </c>
      <c r="E272" s="13">
        <f>VLOOKUP(A272,'[3]dati excel gazzetta'!$1:$1048576,6,FALSE)</f>
        <v>8</v>
      </c>
      <c r="F272" s="14" t="str">
        <f>VLOOKUP(A272,'[3]dati excel gazzetta'!$1:$1048576,2,FALSE)</f>
        <v>D</v>
      </c>
      <c r="G272" s="24">
        <f>COUNTIF([3]Rose!$1:$1048576,B272)</f>
        <v>1</v>
      </c>
      <c r="H272" s="15" t="str">
        <f>IF(G272&gt;0,"NO",IF(D272="SI","SI","NO"))</f>
        <v>NO</v>
      </c>
    </row>
    <row r="273" spans="1:8" x14ac:dyDescent="0.2">
      <c r="A273" s="23">
        <v>791</v>
      </c>
      <c r="B273" s="12" t="str">
        <f>VLOOKUP(A273,'[3]dati excel gazzetta'!$1:$1048576,4,FALSE)</f>
        <v>Sabelli</v>
      </c>
      <c r="C273" s="13" t="str">
        <f>VLOOKUP(A273,'[3]dati excel gazzetta'!$1:$1048576,5,FALSE)</f>
        <v>Genoa</v>
      </c>
      <c r="D273" s="13" t="str">
        <f>IF(ISNA(ERROR.TYPE(FIND("*",VLOOKUP(A273,'[3]dati excel gazzetta'!$1:$1048576,4,FALSE)))),"NO","SI")</f>
        <v>SI</v>
      </c>
      <c r="E273" s="13">
        <f>VLOOKUP(A273,'[3]dati excel gazzetta'!$1:$1048576,6,FALSE)</f>
        <v>7</v>
      </c>
      <c r="F273" s="14" t="str">
        <f>VLOOKUP(A273,'[3]dati excel gazzetta'!$1:$1048576,2,FALSE)</f>
        <v>D</v>
      </c>
      <c r="G273" s="24">
        <f>COUNTIF([3]Rose!$1:$1048576,B273)</f>
        <v>0</v>
      </c>
      <c r="H273" s="15" t="str">
        <f>IF(G273&gt;0,"NO",IF(D273="SI","SI","NO"))</f>
        <v>SI</v>
      </c>
    </row>
    <row r="274" spans="1:8" x14ac:dyDescent="0.2">
      <c r="A274" s="23">
        <v>6681</v>
      </c>
      <c r="B274" s="12" t="str">
        <f>VLOOKUP(A274,'[3]dati excel gazzetta'!$1:$1048576,4,FALSE)</f>
        <v>Sagrado</v>
      </c>
      <c r="C274" s="13" t="str">
        <f>VLOOKUP(A274,'[3]dati excel gazzetta'!$1:$1048576,5,FALSE)</f>
        <v>Venezia</v>
      </c>
      <c r="D274" s="13" t="str">
        <f>IF(ISNA(ERROR.TYPE(FIND("*",VLOOKUP(A274,'[3]dati excel gazzetta'!$1:$1048576,4,FALSE)))),"NO","SI")</f>
        <v>SI</v>
      </c>
      <c r="E274" s="13">
        <f>VLOOKUP(A274,'[3]dati excel gazzetta'!$1:$1048576,6,FALSE)</f>
        <v>1</v>
      </c>
      <c r="F274" s="14" t="str">
        <f>VLOOKUP(A274,'[3]dati excel gazzetta'!$1:$1048576,2,FALSE)</f>
        <v>D</v>
      </c>
      <c r="G274" s="24">
        <f>COUNTIF([3]Rose!$1:$1048576,B274)</f>
        <v>0</v>
      </c>
      <c r="H274" s="15" t="str">
        <f>IF(G274&gt;0,"NO",IF(D274="SI","SI","NO"))</f>
        <v>SI</v>
      </c>
    </row>
    <row r="275" spans="1:8" x14ac:dyDescent="0.2">
      <c r="A275" s="23">
        <v>4386</v>
      </c>
      <c r="B275" s="12" t="str">
        <f>VLOOKUP(A275,'[3]dati excel gazzetta'!$1:$1048576,4,FALSE)</f>
        <v>Sala M.</v>
      </c>
      <c r="C275" s="13" t="str">
        <f>VLOOKUP(A275,'[3]dati excel gazzetta'!$1:$1048576,5,FALSE)</f>
        <v>Lecce</v>
      </c>
      <c r="D275" s="13" t="str">
        <f>IF(ISNA(ERROR.TYPE(FIND("*",VLOOKUP(A275,'[3]dati excel gazzetta'!$1:$1048576,4,FALSE)))),"NO","SI")</f>
        <v>SI</v>
      </c>
      <c r="E275" s="13">
        <f>VLOOKUP(A275,'[3]dati excel gazzetta'!$1:$1048576,6,FALSE)</f>
        <v>2</v>
      </c>
      <c r="F275" s="14" t="str">
        <f>VLOOKUP(A275,'[3]dati excel gazzetta'!$1:$1048576,2,FALSE)</f>
        <v>D</v>
      </c>
      <c r="G275" s="24">
        <f>COUNTIF([3]Rose!$1:$1048576,B275)</f>
        <v>0</v>
      </c>
      <c r="H275" s="15" t="str">
        <f>IF(G275&gt;0,"NO",IF(D275="SI","SI","NO"))</f>
        <v>SI</v>
      </c>
    </row>
    <row r="276" spans="1:8" x14ac:dyDescent="0.2">
      <c r="A276" s="23">
        <v>7020</v>
      </c>
      <c r="B276" s="12" t="str">
        <f>VLOOKUP(A276,'[3]dati excel gazzetta'!$1:$1048576,4,FALSE)</f>
        <v>Salah-Eddine</v>
      </c>
      <c r="C276" s="13" t="str">
        <f>VLOOKUP(A276,'[3]dati excel gazzetta'!$1:$1048576,5,FALSE)</f>
        <v>Roma</v>
      </c>
      <c r="D276" s="13" t="str">
        <f>IF(ISNA(ERROR.TYPE(FIND("*",VLOOKUP(A276,'[3]dati excel gazzetta'!$1:$1048576,4,FALSE)))),"NO","SI")</f>
        <v>SI</v>
      </c>
      <c r="E276" s="13">
        <f>VLOOKUP(A276,'[3]dati excel gazzetta'!$1:$1048576,6,FALSE)</f>
        <v>2</v>
      </c>
      <c r="F276" s="14" t="str">
        <f>VLOOKUP(A276,'[3]dati excel gazzetta'!$1:$1048576,2,FALSE)</f>
        <v>D</v>
      </c>
      <c r="G276" s="24">
        <f>COUNTIF([3]Rose!$1:$1048576,B276)</f>
        <v>0</v>
      </c>
      <c r="H276" s="15" t="str">
        <f>IF(G276&gt;0,"NO",IF(D276="SI","SI","NO"))</f>
        <v>SI</v>
      </c>
    </row>
    <row r="277" spans="1:8" x14ac:dyDescent="0.2">
      <c r="A277" s="23">
        <v>5856</v>
      </c>
      <c r="B277" s="12" t="str">
        <f>VLOOKUP(A277,'[3]dati excel gazzetta'!$1:$1048576,4,FALSE)</f>
        <v>Sambia</v>
      </c>
      <c r="C277" s="13" t="str">
        <f>VLOOKUP(A277,'[3]dati excel gazzetta'!$1:$1048576,5,FALSE)</f>
        <v>Empoli</v>
      </c>
      <c r="D277" s="13" t="str">
        <f>IF(ISNA(ERROR.TYPE(FIND("*",VLOOKUP(A277,'[3]dati excel gazzetta'!$1:$1048576,4,FALSE)))),"NO","SI")</f>
        <v>SI</v>
      </c>
      <c r="E277" s="13">
        <f>VLOOKUP(A277,'[3]dati excel gazzetta'!$1:$1048576,6,FALSE)</f>
        <v>3</v>
      </c>
      <c r="F277" s="14" t="str">
        <f>VLOOKUP(A277,'[3]dati excel gazzetta'!$1:$1048576,2,FALSE)</f>
        <v>D</v>
      </c>
      <c r="G277" s="24">
        <f>COUNTIF([3]Rose!$1:$1048576,B277)</f>
        <v>1</v>
      </c>
      <c r="H277" s="15" t="str">
        <f>IF(G277&gt;0,"NO",IF(D277="SI","SI","NO"))</f>
        <v>NO</v>
      </c>
    </row>
    <row r="278" spans="1:8" x14ac:dyDescent="0.2">
      <c r="A278" s="23">
        <v>6649</v>
      </c>
      <c r="B278" s="12" t="str">
        <f>VLOOKUP(A278,'[3]dati excel gazzetta'!$1:$1048576,4,FALSE)</f>
        <v>Sangare' B.</v>
      </c>
      <c r="C278" s="13" t="str">
        <f>VLOOKUP(A278,'[3]dati excel gazzetta'!$1:$1048576,5,FALSE)</f>
        <v>Roma</v>
      </c>
      <c r="D278" s="13" t="str">
        <f>IF(ISNA(ERROR.TYPE(FIND("*",VLOOKUP(A278,'[3]dati excel gazzetta'!$1:$1048576,4,FALSE)))),"NO","SI")</f>
        <v>SI</v>
      </c>
      <c r="E278" s="13">
        <f>VLOOKUP(A278,'[3]dati excel gazzetta'!$1:$1048576,6,FALSE)</f>
        <v>1</v>
      </c>
      <c r="F278" s="14" t="str">
        <f>VLOOKUP(A278,'[3]dati excel gazzetta'!$1:$1048576,2,FALSE)</f>
        <v>D</v>
      </c>
      <c r="G278" s="24">
        <f>COUNTIF([3]Rose!$1:$1048576,B278)</f>
        <v>0</v>
      </c>
      <c r="H278" s="15" t="str">
        <f>IF(G278&gt;0,"NO",IF(D278="SI","SI","NO"))</f>
        <v>SI</v>
      </c>
    </row>
    <row r="279" spans="1:8" x14ac:dyDescent="0.2">
      <c r="A279" s="23">
        <v>6802</v>
      </c>
      <c r="B279" s="12" t="str">
        <f>VLOOKUP(A279,'[3]dati excel gazzetta'!$1:$1048576,4,FALSE)</f>
        <v>Savona</v>
      </c>
      <c r="C279" s="13" t="str">
        <f>VLOOKUP(A279,'[3]dati excel gazzetta'!$1:$1048576,5,FALSE)</f>
        <v>Juventus</v>
      </c>
      <c r="D279" s="13" t="str">
        <f>IF(ISNA(ERROR.TYPE(FIND("*",VLOOKUP(A279,'[3]dati excel gazzetta'!$1:$1048576,4,FALSE)))),"NO","SI")</f>
        <v>SI</v>
      </c>
      <c r="E279" s="13">
        <f>VLOOKUP(A279,'[3]dati excel gazzetta'!$1:$1048576,6,FALSE)</f>
        <v>10</v>
      </c>
      <c r="F279" s="14" t="str">
        <f>VLOOKUP(A279,'[3]dati excel gazzetta'!$1:$1048576,2,FALSE)</f>
        <v>D</v>
      </c>
      <c r="G279" s="24">
        <f>COUNTIF([3]Rose!$1:$1048576,B279)</f>
        <v>0</v>
      </c>
      <c r="H279" s="15" t="str">
        <f>IF(G279&gt;0,"NO",IF(D279="SI","SI","NO"))</f>
        <v>SI</v>
      </c>
    </row>
    <row r="280" spans="1:8" x14ac:dyDescent="0.2">
      <c r="A280" s="23">
        <v>6474</v>
      </c>
      <c r="B280" s="12" t="str">
        <f>VLOOKUP(A280,'[3]dati excel gazzetta'!$1:$1048576,4,FALSE)</f>
        <v>Sazonov</v>
      </c>
      <c r="C280" s="13" t="str">
        <f>VLOOKUP(A280,'[3]dati excel gazzetta'!$1:$1048576,5,FALSE)</f>
        <v>Empoli</v>
      </c>
      <c r="D280" s="13" t="str">
        <f>IF(ISNA(ERROR.TYPE(FIND("*",VLOOKUP(A280,'[3]dati excel gazzetta'!$1:$1048576,4,FALSE)))),"NO","SI")</f>
        <v>SI</v>
      </c>
      <c r="E280" s="13">
        <f>VLOOKUP(A280,'[3]dati excel gazzetta'!$1:$1048576,6,FALSE)</f>
        <v>1</v>
      </c>
      <c r="F280" s="14" t="str">
        <f>VLOOKUP(A280,'[3]dati excel gazzetta'!$1:$1048576,2,FALSE)</f>
        <v>D</v>
      </c>
      <c r="G280" s="24">
        <f>COUNTIF([3]Rose!$1:$1048576,B280)</f>
        <v>0</v>
      </c>
      <c r="H280" s="15" t="str">
        <f>IF(G280&gt;0,"NO",IF(D280="SI","SI","NO"))</f>
        <v>SI</v>
      </c>
    </row>
    <row r="281" spans="1:8" x14ac:dyDescent="0.2">
      <c r="A281" s="23">
        <v>5526</v>
      </c>
      <c r="B281" s="12" t="str">
        <f>VLOOKUP(A281,'[3]dati excel gazzetta'!$1:$1048576,4,FALSE)</f>
        <v>Scalvini</v>
      </c>
      <c r="C281" s="13" t="str">
        <f>VLOOKUP(A281,'[3]dati excel gazzetta'!$1:$1048576,5,FALSE)</f>
        <v>Atalanta</v>
      </c>
      <c r="D281" s="13" t="str">
        <f>IF(ISNA(ERROR.TYPE(FIND("*",VLOOKUP(A281,'[3]dati excel gazzetta'!$1:$1048576,4,FALSE)))),"NO","SI")</f>
        <v>SI</v>
      </c>
      <c r="E281" s="13">
        <f>VLOOKUP(A281,'[3]dati excel gazzetta'!$1:$1048576,6,FALSE)</f>
        <v>1</v>
      </c>
      <c r="F281" s="14" t="str">
        <f>VLOOKUP(A281,'[3]dati excel gazzetta'!$1:$1048576,2,FALSE)</f>
        <v>D</v>
      </c>
      <c r="G281" s="24">
        <f>COUNTIF([3]Rose!$1:$1048576,B281)</f>
        <v>0</v>
      </c>
      <c r="H281" s="15" t="str">
        <f>IF(G281&gt;0,"NO",IF(D281="SI","SI","NO"))</f>
        <v>SI</v>
      </c>
    </row>
    <row r="282" spans="1:8" x14ac:dyDescent="0.2">
      <c r="A282" s="23">
        <v>6892</v>
      </c>
      <c r="B282" s="12" t="str">
        <f>VLOOKUP(A282,'[3]dati excel gazzetta'!$1:$1048576,4,FALSE)</f>
        <v>Schingtienne</v>
      </c>
      <c r="C282" s="13" t="str">
        <f>VLOOKUP(A282,'[3]dati excel gazzetta'!$1:$1048576,5,FALSE)</f>
        <v>Venezia</v>
      </c>
      <c r="D282" s="13" t="str">
        <f>IF(ISNA(ERROR.TYPE(FIND("*",VLOOKUP(A282,'[3]dati excel gazzetta'!$1:$1048576,4,FALSE)))),"NO","SI")</f>
        <v>SI</v>
      </c>
      <c r="E282" s="13">
        <f>VLOOKUP(A282,'[3]dati excel gazzetta'!$1:$1048576,6,FALSE)</f>
        <v>4</v>
      </c>
      <c r="F282" s="14" t="str">
        <f>VLOOKUP(A282,'[3]dati excel gazzetta'!$1:$1048576,2,FALSE)</f>
        <v>D</v>
      </c>
      <c r="G282" s="24">
        <f>COUNTIF([3]Rose!$1:$1048576,B282)</f>
        <v>0</v>
      </c>
      <c r="H282" s="15" t="str">
        <f>IF(G282&gt;0,"NO",IF(D282="SI","SI","NO"))</f>
        <v>SI</v>
      </c>
    </row>
    <row r="283" spans="1:8" x14ac:dyDescent="0.2">
      <c r="A283" s="23">
        <v>6041</v>
      </c>
      <c r="B283" s="12" t="str">
        <f>VLOOKUP(A283,'[3]dati excel gazzetta'!$1:$1048576,4,FALSE)</f>
        <v>Schuurs</v>
      </c>
      <c r="C283" s="13" t="str">
        <f>VLOOKUP(A283,'[3]dati excel gazzetta'!$1:$1048576,5,FALSE)</f>
        <v>Torino</v>
      </c>
      <c r="D283" s="13" t="str">
        <f>IF(ISNA(ERROR.TYPE(FIND("*",VLOOKUP(A283,'[3]dati excel gazzetta'!$1:$1048576,4,FALSE)))),"NO","SI")</f>
        <v>SI</v>
      </c>
      <c r="E283" s="13">
        <f>VLOOKUP(A283,'[3]dati excel gazzetta'!$1:$1048576,6,FALSE)</f>
        <v>1</v>
      </c>
      <c r="F283" s="14" t="str">
        <f>VLOOKUP(A283,'[3]dati excel gazzetta'!$1:$1048576,2,FALSE)</f>
        <v>D</v>
      </c>
      <c r="G283" s="24">
        <f>COUNTIF([3]Rose!$1:$1048576,B283)</f>
        <v>0</v>
      </c>
      <c r="H283" s="15" t="str">
        <f>IF(G283&gt;0,"NO",IF(D283="SI","SI","NO"))</f>
        <v>SI</v>
      </c>
    </row>
    <row r="284" spans="1:8" x14ac:dyDescent="0.2">
      <c r="A284" s="23">
        <v>7031</v>
      </c>
      <c r="B284" s="12" t="str">
        <f>VLOOKUP(A284,'[3]dati excel gazzetta'!$1:$1048576,4,FALSE)</f>
        <v>Scott</v>
      </c>
      <c r="C284" s="13" t="str">
        <f>VLOOKUP(A284,'[3]dati excel gazzetta'!$1:$1048576,5,FALSE)</f>
        <v>Lecce</v>
      </c>
      <c r="D284" s="13" t="str">
        <f>IF(ISNA(ERROR.TYPE(FIND("*",VLOOKUP(A284,'[3]dati excel gazzetta'!$1:$1048576,4,FALSE)))),"NO","SI")</f>
        <v>SI</v>
      </c>
      <c r="E284" s="13">
        <f>VLOOKUP(A284,'[3]dati excel gazzetta'!$1:$1048576,6,FALSE)</f>
        <v>1</v>
      </c>
      <c r="F284" s="14" t="str">
        <f>VLOOKUP(A284,'[3]dati excel gazzetta'!$1:$1048576,2,FALSE)</f>
        <v>D</v>
      </c>
      <c r="G284" s="24">
        <f>COUNTIF([3]Rose!$1:$1048576,B284)</f>
        <v>0</v>
      </c>
      <c r="H284" s="15" t="str">
        <f>IF(G284&gt;0,"NO",IF(D284="SI","SI","NO"))</f>
        <v>SI</v>
      </c>
    </row>
    <row r="285" spans="1:8" x14ac:dyDescent="0.2">
      <c r="A285" s="23">
        <v>4284</v>
      </c>
      <c r="B285" s="12" t="str">
        <f>VLOOKUP(A285,'[3]dati excel gazzetta'!$1:$1048576,4,FALSE)</f>
        <v>Sergi Roberto</v>
      </c>
      <c r="C285" s="13" t="str">
        <f>VLOOKUP(A285,'[3]dati excel gazzetta'!$1:$1048576,5,FALSE)</f>
        <v>Como</v>
      </c>
      <c r="D285" s="13" t="str">
        <f>IF(ISNA(ERROR.TYPE(FIND("*",VLOOKUP(A285,'[3]dati excel gazzetta'!$1:$1048576,4,FALSE)))),"NO","SI")</f>
        <v>SI</v>
      </c>
      <c r="E285" s="13">
        <f>VLOOKUP(A285,'[3]dati excel gazzetta'!$1:$1048576,6,FALSE)</f>
        <v>4</v>
      </c>
      <c r="F285" s="14" t="str">
        <f>VLOOKUP(A285,'[3]dati excel gazzetta'!$1:$1048576,2,FALSE)</f>
        <v>D</v>
      </c>
      <c r="G285" s="24">
        <f>COUNTIF([3]Rose!$1:$1048576,B285)</f>
        <v>0</v>
      </c>
      <c r="H285" s="15" t="str">
        <f>IF(G285&gt;0,"NO",IF(D285="SI","SI","NO"))</f>
        <v>SI</v>
      </c>
    </row>
    <row r="286" spans="1:8" x14ac:dyDescent="0.2">
      <c r="A286" s="23">
        <v>7011</v>
      </c>
      <c r="B286" s="12" t="str">
        <f>VLOOKUP(A286,'[3]dati excel gazzetta'!$1:$1048576,4,FALSE)</f>
        <v>Slotsager</v>
      </c>
      <c r="C286" s="13" t="str">
        <f>VLOOKUP(A286,'[3]dati excel gazzetta'!$1:$1048576,5,FALSE)</f>
        <v>Verona</v>
      </c>
      <c r="D286" s="13" t="str">
        <f>IF(ISNA(ERROR.TYPE(FIND("*",VLOOKUP(A286,'[3]dati excel gazzetta'!$1:$1048576,4,FALSE)))),"NO","SI")</f>
        <v>SI</v>
      </c>
      <c r="E286" s="13">
        <f>VLOOKUP(A286,'[3]dati excel gazzetta'!$1:$1048576,6,FALSE)</f>
        <v>1</v>
      </c>
      <c r="F286" s="14" t="str">
        <f>VLOOKUP(A286,'[3]dati excel gazzetta'!$1:$1048576,2,FALSE)</f>
        <v>D</v>
      </c>
      <c r="G286" s="24">
        <f>COUNTIF([3]Rose!$1:$1048576,B286)</f>
        <v>0</v>
      </c>
      <c r="H286" s="15" t="str">
        <f>IF(G286&gt;0,"NO",IF(D286="SI","SI","NO"))</f>
        <v>SI</v>
      </c>
    </row>
    <row r="287" spans="1:8" x14ac:dyDescent="0.2">
      <c r="A287" s="23">
        <v>4245</v>
      </c>
      <c r="B287" s="12" t="str">
        <f>VLOOKUP(A287,'[3]dati excel gazzetta'!$1:$1048576,4,FALSE)</f>
        <v>Smalling *</v>
      </c>
      <c r="C287" s="13" t="str">
        <f>VLOOKUP(A287,'[3]dati excel gazzetta'!$1:$1048576,5,FALSE)</f>
        <v>Roma</v>
      </c>
      <c r="D287" s="13" t="str">
        <f>IF(ISNA(ERROR.TYPE(FIND("*",VLOOKUP(A287,'[3]dati excel gazzetta'!$1:$1048576,4,FALSE)))),"NO","SI")</f>
        <v>NO</v>
      </c>
      <c r="E287" s="13">
        <f>VLOOKUP(A287,'[3]dati excel gazzetta'!$1:$1048576,6,FALSE)</f>
        <v>7</v>
      </c>
      <c r="F287" s="14" t="str">
        <f>VLOOKUP(A287,'[3]dati excel gazzetta'!$1:$1048576,2,FALSE)</f>
        <v>D</v>
      </c>
      <c r="G287" s="24">
        <f>COUNTIF([3]Rose!$1:$1048576,B287)</f>
        <v>0</v>
      </c>
      <c r="H287" s="15" t="str">
        <f>IF(G287&gt;0,"NO",IF(D287="SI","SI","NO"))</f>
        <v>NO</v>
      </c>
    </row>
    <row r="288" spans="1:8" x14ac:dyDescent="0.2">
      <c r="A288" s="23">
        <v>7014</v>
      </c>
      <c r="B288" s="12" t="str">
        <f>VLOOKUP(A288,'[3]dati excel gazzetta'!$1:$1048576,4,FALSE)</f>
        <v>Smolcic I.</v>
      </c>
      <c r="C288" s="13" t="str">
        <f>VLOOKUP(A288,'[3]dati excel gazzetta'!$1:$1048576,5,FALSE)</f>
        <v>Como</v>
      </c>
      <c r="D288" s="13" t="str">
        <f>IF(ISNA(ERROR.TYPE(FIND("*",VLOOKUP(A288,'[3]dati excel gazzetta'!$1:$1048576,4,FALSE)))),"NO","SI")</f>
        <v>SI</v>
      </c>
      <c r="E288" s="13">
        <f>VLOOKUP(A288,'[3]dati excel gazzetta'!$1:$1048576,6,FALSE)</f>
        <v>4</v>
      </c>
      <c r="F288" s="14" t="str">
        <f>VLOOKUP(A288,'[3]dati excel gazzetta'!$1:$1048576,2,FALSE)</f>
        <v>D</v>
      </c>
      <c r="G288" s="24">
        <f>COUNTIF([3]Rose!$1:$1048576,B288)</f>
        <v>0</v>
      </c>
      <c r="H288" s="15" t="str">
        <f>IF(G288&gt;0,"NO",IF(D288="SI","SI","NO"))</f>
        <v>SI</v>
      </c>
    </row>
    <row r="289" spans="1:8" x14ac:dyDescent="0.2">
      <c r="A289" s="23">
        <v>6956</v>
      </c>
      <c r="B289" s="12" t="str">
        <f>VLOOKUP(A289,'[3]dati excel gazzetta'!$1:$1048576,4,FALSE)</f>
        <v>Solet</v>
      </c>
      <c r="C289" s="13" t="str">
        <f>VLOOKUP(A289,'[3]dati excel gazzetta'!$1:$1048576,5,FALSE)</f>
        <v>Udinese</v>
      </c>
      <c r="D289" s="13" t="str">
        <f>IF(ISNA(ERROR.TYPE(FIND("*",VLOOKUP(A289,'[3]dati excel gazzetta'!$1:$1048576,4,FALSE)))),"NO","SI")</f>
        <v>SI</v>
      </c>
      <c r="E289" s="13">
        <f>VLOOKUP(A289,'[3]dati excel gazzetta'!$1:$1048576,6,FALSE)</f>
        <v>10</v>
      </c>
      <c r="F289" s="14" t="str">
        <f>VLOOKUP(A289,'[3]dati excel gazzetta'!$1:$1048576,2,FALSE)</f>
        <v>D</v>
      </c>
      <c r="G289" s="24">
        <f>COUNTIF([3]Rose!$1:$1048576,B289)</f>
        <v>1</v>
      </c>
      <c r="H289" s="15" t="str">
        <f>IF(G289&gt;0,"NO",IF(D289="SI","SI","NO"))</f>
        <v>NO</v>
      </c>
    </row>
    <row r="290" spans="1:8" x14ac:dyDescent="0.2">
      <c r="A290" s="23">
        <v>6820</v>
      </c>
      <c r="B290" s="12" t="str">
        <f>VLOOKUP(A290,'[3]dati excel gazzetta'!$1:$1048576,4,FALSE)</f>
        <v>Sosa B.</v>
      </c>
      <c r="C290" s="13" t="str">
        <f>VLOOKUP(A290,'[3]dati excel gazzetta'!$1:$1048576,5,FALSE)</f>
        <v>Torino</v>
      </c>
      <c r="D290" s="13" t="str">
        <f>IF(ISNA(ERROR.TYPE(FIND("*",VLOOKUP(A290,'[3]dati excel gazzetta'!$1:$1048576,4,FALSE)))),"NO","SI")</f>
        <v>SI</v>
      </c>
      <c r="E290" s="13">
        <f>VLOOKUP(A290,'[3]dati excel gazzetta'!$1:$1048576,6,FALSE)</f>
        <v>4</v>
      </c>
      <c r="F290" s="14" t="str">
        <f>VLOOKUP(A290,'[3]dati excel gazzetta'!$1:$1048576,2,FALSE)</f>
        <v>D</v>
      </c>
      <c r="G290" s="24">
        <f>COUNTIF([3]Rose!$1:$1048576,B290)</f>
        <v>0</v>
      </c>
      <c r="H290" s="15" t="str">
        <f>IF(G290&gt;0,"NO",IF(D290="SI","SI","NO"))</f>
        <v>SI</v>
      </c>
    </row>
    <row r="291" spans="1:8" x14ac:dyDescent="0.2">
      <c r="A291" s="23">
        <v>1852</v>
      </c>
      <c r="B291" s="12" t="str">
        <f>VLOOKUP(A291,'[3]dati excel gazzetta'!$1:$1048576,4,FALSE)</f>
        <v>Spinazzola</v>
      </c>
      <c r="C291" s="13" t="str">
        <f>VLOOKUP(A291,'[3]dati excel gazzetta'!$1:$1048576,5,FALSE)</f>
        <v>Napoli</v>
      </c>
      <c r="D291" s="13" t="str">
        <f>IF(ISNA(ERROR.TYPE(FIND("*",VLOOKUP(A291,'[3]dati excel gazzetta'!$1:$1048576,4,FALSE)))),"NO","SI")</f>
        <v>SI</v>
      </c>
      <c r="E291" s="13">
        <f>VLOOKUP(A291,'[3]dati excel gazzetta'!$1:$1048576,6,FALSE)</f>
        <v>10</v>
      </c>
      <c r="F291" s="14" t="str">
        <f>VLOOKUP(A291,'[3]dati excel gazzetta'!$1:$1048576,2,FALSE)</f>
        <v>D</v>
      </c>
      <c r="G291" s="24">
        <f>COUNTIF([3]Rose!$1:$1048576,B291)</f>
        <v>1</v>
      </c>
      <c r="H291" s="15" t="str">
        <f>IF(G291&gt;0,"NO",IF(D291="SI","SI","NO"))</f>
        <v>NO</v>
      </c>
    </row>
    <row r="292" spans="1:8" x14ac:dyDescent="0.2">
      <c r="A292" s="23">
        <v>5450</v>
      </c>
      <c r="B292" s="12" t="str">
        <f>VLOOKUP(A292,'[3]dati excel gazzetta'!$1:$1048576,4,FALSE)</f>
        <v>Stojanovic *</v>
      </c>
      <c r="C292" s="13" t="str">
        <f>VLOOKUP(A292,'[3]dati excel gazzetta'!$1:$1048576,5,FALSE)</f>
        <v>Empoli</v>
      </c>
      <c r="D292" s="13" t="str">
        <f>IF(ISNA(ERROR.TYPE(FIND("*",VLOOKUP(A292,'[3]dati excel gazzetta'!$1:$1048576,4,FALSE)))),"NO","SI")</f>
        <v>NO</v>
      </c>
      <c r="E292" s="13">
        <f>VLOOKUP(A292,'[3]dati excel gazzetta'!$1:$1048576,6,FALSE)</f>
        <v>4</v>
      </c>
      <c r="F292" s="14" t="str">
        <f>VLOOKUP(A292,'[3]dati excel gazzetta'!$1:$1048576,2,FALSE)</f>
        <v>D</v>
      </c>
      <c r="G292" s="24">
        <f>COUNTIF([3]Rose!$1:$1048576,B292)</f>
        <v>0</v>
      </c>
      <c r="H292" s="15" t="str">
        <f>IF(G292&gt;0,"NO",IF(D292="SI","SI","NO"))</f>
        <v>NO</v>
      </c>
    </row>
    <row r="293" spans="1:8" x14ac:dyDescent="0.2">
      <c r="A293" s="23">
        <v>6673</v>
      </c>
      <c r="B293" s="12" t="str">
        <f>VLOOKUP(A293,'[3]dati excel gazzetta'!$1:$1048576,4,FALSE)</f>
        <v>Sverko</v>
      </c>
      <c r="C293" s="13" t="str">
        <f>VLOOKUP(A293,'[3]dati excel gazzetta'!$1:$1048576,5,FALSE)</f>
        <v>Venezia</v>
      </c>
      <c r="D293" s="13" t="str">
        <f>IF(ISNA(ERROR.TYPE(FIND("*",VLOOKUP(A293,'[3]dati excel gazzetta'!$1:$1048576,4,FALSE)))),"NO","SI")</f>
        <v>SI</v>
      </c>
      <c r="E293" s="13">
        <f>VLOOKUP(A293,'[3]dati excel gazzetta'!$1:$1048576,6,FALSE)</f>
        <v>3</v>
      </c>
      <c r="F293" s="14" t="str">
        <f>VLOOKUP(A293,'[3]dati excel gazzetta'!$1:$1048576,2,FALSE)</f>
        <v>D</v>
      </c>
      <c r="G293" s="24">
        <f>COUNTIF([3]Rose!$1:$1048576,B293)</f>
        <v>0</v>
      </c>
      <c r="H293" s="15" t="str">
        <f>IF(G293&gt;0,"NO",IF(D293="SI","SI","NO"))</f>
        <v>SI</v>
      </c>
    </row>
    <row r="294" spans="1:8" x14ac:dyDescent="0.2">
      <c r="A294" s="23">
        <v>5484</v>
      </c>
      <c r="B294" s="12" t="str">
        <f>VLOOKUP(A294,'[3]dati excel gazzetta'!$1:$1048576,4,FALSE)</f>
        <v>Svoboda</v>
      </c>
      <c r="C294" s="13" t="str">
        <f>VLOOKUP(A294,'[3]dati excel gazzetta'!$1:$1048576,5,FALSE)</f>
        <v>Venezia</v>
      </c>
      <c r="D294" s="13" t="str">
        <f>IF(ISNA(ERROR.TYPE(FIND("*",VLOOKUP(A294,'[3]dati excel gazzetta'!$1:$1048576,4,FALSE)))),"NO","SI")</f>
        <v>SI</v>
      </c>
      <c r="E294" s="13">
        <f>VLOOKUP(A294,'[3]dati excel gazzetta'!$1:$1048576,6,FALSE)</f>
        <v>3</v>
      </c>
      <c r="F294" s="14" t="str">
        <f>VLOOKUP(A294,'[3]dati excel gazzetta'!$1:$1048576,2,FALSE)</f>
        <v>D</v>
      </c>
      <c r="G294" s="24">
        <f>COUNTIF([3]Rose!$1:$1048576,B294)</f>
        <v>0</v>
      </c>
      <c r="H294" s="15" t="str">
        <f>IF(G294&gt;0,"NO",IF(D294="SI","SI","NO"))</f>
        <v>SI</v>
      </c>
    </row>
    <row r="295" spans="1:8" x14ac:dyDescent="0.2">
      <c r="A295" s="23">
        <v>5620</v>
      </c>
      <c r="B295" s="12" t="str">
        <f>VLOOKUP(A295,'[3]dati excel gazzetta'!$1:$1048576,4,FALSE)</f>
        <v>Tavares N.</v>
      </c>
      <c r="C295" s="13" t="str">
        <f>VLOOKUP(A295,'[3]dati excel gazzetta'!$1:$1048576,5,FALSE)</f>
        <v>Lazio</v>
      </c>
      <c r="D295" s="13" t="str">
        <f>IF(ISNA(ERROR.TYPE(FIND("*",VLOOKUP(A295,'[3]dati excel gazzetta'!$1:$1048576,4,FALSE)))),"NO","SI")</f>
        <v>SI</v>
      </c>
      <c r="E295" s="13">
        <f>VLOOKUP(A295,'[3]dati excel gazzetta'!$1:$1048576,6,FALSE)</f>
        <v>14</v>
      </c>
      <c r="F295" s="14" t="str">
        <f>VLOOKUP(A295,'[3]dati excel gazzetta'!$1:$1048576,2,FALSE)</f>
        <v>D</v>
      </c>
      <c r="G295" s="24">
        <f>COUNTIF([3]Rose!$1:$1048576,B295)</f>
        <v>2</v>
      </c>
      <c r="H295" s="15" t="str">
        <f>IF(G295&gt;0,"NO",IF(D295="SI","SI","NO"))</f>
        <v>NO</v>
      </c>
    </row>
    <row r="296" spans="1:8" x14ac:dyDescent="0.2">
      <c r="A296" s="23">
        <v>6480</v>
      </c>
      <c r="B296" s="12" t="str">
        <f>VLOOKUP(A296,'[3]dati excel gazzetta'!$1:$1048576,4,FALSE)</f>
        <v>Tchatchoua</v>
      </c>
      <c r="C296" s="13" t="str">
        <f>VLOOKUP(A296,'[3]dati excel gazzetta'!$1:$1048576,5,FALSE)</f>
        <v>Verona</v>
      </c>
      <c r="D296" s="13" t="str">
        <f>IF(ISNA(ERROR.TYPE(FIND("*",VLOOKUP(A296,'[3]dati excel gazzetta'!$1:$1048576,4,FALSE)))),"NO","SI")</f>
        <v>SI</v>
      </c>
      <c r="E296" s="13">
        <f>VLOOKUP(A296,'[3]dati excel gazzetta'!$1:$1048576,6,FALSE)</f>
        <v>7</v>
      </c>
      <c r="F296" s="14" t="str">
        <f>VLOOKUP(A296,'[3]dati excel gazzetta'!$1:$1048576,2,FALSE)</f>
        <v>D</v>
      </c>
      <c r="G296" s="24">
        <f>COUNTIF([3]Rose!$1:$1048576,B296)</f>
        <v>0</v>
      </c>
      <c r="H296" s="15" t="str">
        <f>IF(G296&gt;0,"NO",IF(D296="SI","SI","NO"))</f>
        <v>SI</v>
      </c>
    </row>
    <row r="297" spans="1:8" x14ac:dyDescent="0.2">
      <c r="A297" s="23">
        <v>5812</v>
      </c>
      <c r="B297" s="12" t="str">
        <f>VLOOKUP(A297,'[3]dati excel gazzetta'!$1:$1048576,4,FALSE)</f>
        <v>Terracciano F.</v>
      </c>
      <c r="C297" s="13" t="str">
        <f>VLOOKUP(A297,'[3]dati excel gazzetta'!$1:$1048576,5,FALSE)</f>
        <v>Milan</v>
      </c>
      <c r="D297" s="13" t="str">
        <f>IF(ISNA(ERROR.TYPE(FIND("*",VLOOKUP(A297,'[3]dati excel gazzetta'!$1:$1048576,4,FALSE)))),"NO","SI")</f>
        <v>SI</v>
      </c>
      <c r="E297" s="13">
        <f>VLOOKUP(A297,'[3]dati excel gazzetta'!$1:$1048576,6,FALSE)</f>
        <v>1</v>
      </c>
      <c r="F297" s="14" t="str">
        <f>VLOOKUP(A297,'[3]dati excel gazzetta'!$1:$1048576,2,FALSE)</f>
        <v>D</v>
      </c>
      <c r="G297" s="24">
        <f>COUNTIF([3]Rose!$1:$1048576,B297)</f>
        <v>1</v>
      </c>
      <c r="H297" s="15" t="str">
        <f>IF(G297&gt;0,"NO",IF(D297="SI","SI","NO"))</f>
        <v>NO</v>
      </c>
    </row>
    <row r="298" spans="1:8" x14ac:dyDescent="0.2">
      <c r="A298" s="23">
        <v>6055</v>
      </c>
      <c r="B298" s="12" t="str">
        <f>VLOOKUP(A298,'[3]dati excel gazzetta'!$1:$1048576,4,FALSE)</f>
        <v>Thiaw</v>
      </c>
      <c r="C298" s="13" t="str">
        <f>VLOOKUP(A298,'[3]dati excel gazzetta'!$1:$1048576,5,FALSE)</f>
        <v>Milan</v>
      </c>
      <c r="D298" s="13" t="str">
        <f>IF(ISNA(ERROR.TYPE(FIND("*",VLOOKUP(A298,'[3]dati excel gazzetta'!$1:$1048576,4,FALSE)))),"NO","SI")</f>
        <v>SI</v>
      </c>
      <c r="E298" s="13">
        <f>VLOOKUP(A298,'[3]dati excel gazzetta'!$1:$1048576,6,FALSE)</f>
        <v>3</v>
      </c>
      <c r="F298" s="14" t="str">
        <f>VLOOKUP(A298,'[3]dati excel gazzetta'!$1:$1048576,2,FALSE)</f>
        <v>D</v>
      </c>
      <c r="G298" s="24">
        <f>COUNTIF([3]Rose!$1:$1048576,B298)</f>
        <v>0</v>
      </c>
      <c r="H298" s="15" t="str">
        <f>IF(G298&gt;0,"NO",IF(D298="SI","SI","NO"))</f>
        <v>SI</v>
      </c>
    </row>
    <row r="299" spans="1:8" x14ac:dyDescent="0.2">
      <c r="A299" s="23">
        <v>6989</v>
      </c>
      <c r="B299" s="12" t="str">
        <f>VLOOKUP(A299,'[3]dati excel gazzetta'!$1:$1048576,4,FALSE)</f>
        <v>Tiago Gabriel</v>
      </c>
      <c r="C299" s="13" t="str">
        <f>VLOOKUP(A299,'[3]dati excel gazzetta'!$1:$1048576,5,FALSE)</f>
        <v>Lecce</v>
      </c>
      <c r="D299" s="13" t="str">
        <f>IF(ISNA(ERROR.TYPE(FIND("*",VLOOKUP(A299,'[3]dati excel gazzetta'!$1:$1048576,4,FALSE)))),"NO","SI")</f>
        <v>SI</v>
      </c>
      <c r="E299" s="13">
        <f>VLOOKUP(A299,'[3]dati excel gazzetta'!$1:$1048576,6,FALSE)</f>
        <v>1</v>
      </c>
      <c r="F299" s="14" t="str">
        <f>VLOOKUP(A299,'[3]dati excel gazzetta'!$1:$1048576,2,FALSE)</f>
        <v>D</v>
      </c>
      <c r="G299" s="24">
        <f>COUNTIF([3]Rose!$1:$1048576,B299)</f>
        <v>0</v>
      </c>
      <c r="H299" s="15" t="str">
        <f>IF(G299&gt;0,"NO",IF(D299="SI","SI","NO"))</f>
        <v>SI</v>
      </c>
    </row>
    <row r="300" spans="1:8" x14ac:dyDescent="0.2">
      <c r="A300" s="23">
        <v>695</v>
      </c>
      <c r="B300" s="12" t="str">
        <f>VLOOKUP(A300,'[3]dati excel gazzetta'!$1:$1048576,4,FALSE)</f>
        <v>Toloi</v>
      </c>
      <c r="C300" s="13" t="str">
        <f>VLOOKUP(A300,'[3]dati excel gazzetta'!$1:$1048576,5,FALSE)</f>
        <v>Atalanta</v>
      </c>
      <c r="D300" s="13" t="str">
        <f>IF(ISNA(ERROR.TYPE(FIND("*",VLOOKUP(A300,'[3]dati excel gazzetta'!$1:$1048576,4,FALSE)))),"NO","SI")</f>
        <v>SI</v>
      </c>
      <c r="E300" s="13">
        <f>VLOOKUP(A300,'[3]dati excel gazzetta'!$1:$1048576,6,FALSE)</f>
        <v>3</v>
      </c>
      <c r="F300" s="14" t="str">
        <f>VLOOKUP(A300,'[3]dati excel gazzetta'!$1:$1048576,2,FALSE)</f>
        <v>D</v>
      </c>
      <c r="G300" s="24">
        <f>COUNTIF([3]Rose!$1:$1048576,B300)</f>
        <v>0</v>
      </c>
      <c r="H300" s="15" t="str">
        <f>IF(G300&gt;0,"NO",IF(D300="SI","SI","NO"))</f>
        <v>SI</v>
      </c>
    </row>
    <row r="301" spans="1:8" x14ac:dyDescent="0.2">
      <c r="A301" s="23">
        <v>4751</v>
      </c>
      <c r="B301" s="12" t="str">
        <f>VLOOKUP(A301,'[3]dati excel gazzetta'!$1:$1048576,4,FALSE)</f>
        <v>Tomori</v>
      </c>
      <c r="C301" s="13" t="str">
        <f>VLOOKUP(A301,'[3]dati excel gazzetta'!$1:$1048576,5,FALSE)</f>
        <v>Milan</v>
      </c>
      <c r="D301" s="13" t="str">
        <f>IF(ISNA(ERROR.TYPE(FIND("*",VLOOKUP(A301,'[3]dati excel gazzetta'!$1:$1048576,4,FALSE)))),"NO","SI")</f>
        <v>SI</v>
      </c>
      <c r="E301" s="13">
        <f>VLOOKUP(A301,'[3]dati excel gazzetta'!$1:$1048576,6,FALSE)</f>
        <v>7</v>
      </c>
      <c r="F301" s="14" t="str">
        <f>VLOOKUP(A301,'[3]dati excel gazzetta'!$1:$1048576,2,FALSE)</f>
        <v>D</v>
      </c>
      <c r="G301" s="24">
        <f>COUNTIF([3]Rose!$1:$1048576,B301)</f>
        <v>0</v>
      </c>
      <c r="H301" s="15" t="str">
        <f>IF(G301&gt;0,"NO",IF(D301="SI","SI","NO"))</f>
        <v>SI</v>
      </c>
    </row>
    <row r="302" spans="1:8" x14ac:dyDescent="0.2">
      <c r="A302" s="23">
        <v>5900</v>
      </c>
      <c r="B302" s="12" t="str">
        <f>VLOOKUP(A302,'[3]dati excel gazzetta'!$1:$1048576,4,FALSE)</f>
        <v>Toure' I.s.</v>
      </c>
      <c r="C302" s="13" t="str">
        <f>VLOOKUP(A302,'[3]dati excel gazzetta'!$1:$1048576,5,FALSE)</f>
        <v>Udinese</v>
      </c>
      <c r="D302" s="13" t="str">
        <f>IF(ISNA(ERROR.TYPE(FIND("*",VLOOKUP(A302,'[3]dati excel gazzetta'!$1:$1048576,4,FALSE)))),"NO","SI")</f>
        <v>SI</v>
      </c>
      <c r="E302" s="13">
        <f>VLOOKUP(A302,'[3]dati excel gazzetta'!$1:$1048576,6,FALSE)</f>
        <v>1</v>
      </c>
      <c r="F302" s="14" t="str">
        <f>VLOOKUP(A302,'[3]dati excel gazzetta'!$1:$1048576,2,FALSE)</f>
        <v>D</v>
      </c>
      <c r="G302" s="24">
        <f>COUNTIF([3]Rose!$1:$1048576,B302)</f>
        <v>0</v>
      </c>
      <c r="H302" s="15" t="str">
        <f>IF(G302&gt;0,"NO",IF(D302="SI","SI","NO"))</f>
        <v>SI</v>
      </c>
    </row>
    <row r="303" spans="1:8" x14ac:dyDescent="0.2">
      <c r="A303" s="23">
        <v>5307</v>
      </c>
      <c r="B303" s="12" t="str">
        <f>VLOOKUP(A303,'[3]dati excel gazzetta'!$1:$1048576,4,FALSE)</f>
        <v>Valenti</v>
      </c>
      <c r="C303" s="13" t="str">
        <f>VLOOKUP(A303,'[3]dati excel gazzetta'!$1:$1048576,5,FALSE)</f>
        <v>Parma</v>
      </c>
      <c r="D303" s="13" t="str">
        <f>IF(ISNA(ERROR.TYPE(FIND("*",VLOOKUP(A303,'[3]dati excel gazzetta'!$1:$1048576,4,FALSE)))),"NO","SI")</f>
        <v>SI</v>
      </c>
      <c r="E303" s="13">
        <f>VLOOKUP(A303,'[3]dati excel gazzetta'!$1:$1048576,6,FALSE)</f>
        <v>10</v>
      </c>
      <c r="F303" s="14" t="str">
        <f>VLOOKUP(A303,'[3]dati excel gazzetta'!$1:$1048576,2,FALSE)</f>
        <v>D</v>
      </c>
      <c r="G303" s="24">
        <f>COUNTIF([3]Rose!$1:$1048576,B303)</f>
        <v>0</v>
      </c>
      <c r="H303" s="15" t="str">
        <f>IF(G303&gt;0,"NO",IF(D303="SI","SI","NO"))</f>
        <v>SI</v>
      </c>
    </row>
    <row r="304" spans="1:8" x14ac:dyDescent="0.2">
      <c r="A304" s="23">
        <v>6957</v>
      </c>
      <c r="B304" s="12" t="str">
        <f>VLOOKUP(A304,'[3]dati excel gazzetta'!$1:$1048576,4,FALSE)</f>
        <v>Valentini N.</v>
      </c>
      <c r="C304" s="13" t="str">
        <f>VLOOKUP(A304,'[3]dati excel gazzetta'!$1:$1048576,5,FALSE)</f>
        <v>Verona</v>
      </c>
      <c r="D304" s="13" t="str">
        <f>IF(ISNA(ERROR.TYPE(FIND("*",VLOOKUP(A304,'[3]dati excel gazzetta'!$1:$1048576,4,FALSE)))),"NO","SI")</f>
        <v>SI</v>
      </c>
      <c r="E304" s="13">
        <f>VLOOKUP(A304,'[3]dati excel gazzetta'!$1:$1048576,6,FALSE)</f>
        <v>3</v>
      </c>
      <c r="F304" s="14" t="str">
        <f>VLOOKUP(A304,'[3]dati excel gazzetta'!$1:$1048576,2,FALSE)</f>
        <v>D</v>
      </c>
      <c r="G304" s="24">
        <f>COUNTIF([3]Rose!$1:$1048576,B304)</f>
        <v>0</v>
      </c>
      <c r="H304" s="15" t="str">
        <f>IF(G304&gt;0,"NO",IF(D304="SI","SI","NO"))</f>
        <v>SI</v>
      </c>
    </row>
    <row r="305" spans="1:8" x14ac:dyDescent="0.2">
      <c r="A305" s="23">
        <v>5862</v>
      </c>
      <c r="B305" s="12" t="str">
        <f>VLOOKUP(A305,'[3]dati excel gazzetta'!$1:$1048576,4,FALSE)</f>
        <v>Valeri</v>
      </c>
      <c r="C305" s="13" t="str">
        <f>VLOOKUP(A305,'[3]dati excel gazzetta'!$1:$1048576,5,FALSE)</f>
        <v>Parma</v>
      </c>
      <c r="D305" s="13" t="str">
        <f>IF(ISNA(ERROR.TYPE(FIND("*",VLOOKUP(A305,'[3]dati excel gazzetta'!$1:$1048576,4,FALSE)))),"NO","SI")</f>
        <v>SI</v>
      </c>
      <c r="E305" s="13">
        <f>VLOOKUP(A305,'[3]dati excel gazzetta'!$1:$1048576,6,FALSE)</f>
        <v>13</v>
      </c>
      <c r="F305" s="14" t="str">
        <f>VLOOKUP(A305,'[3]dati excel gazzetta'!$1:$1048576,2,FALSE)</f>
        <v>D</v>
      </c>
      <c r="G305" s="24">
        <f>COUNTIF([3]Rose!$1:$1048576,B305)</f>
        <v>1</v>
      </c>
      <c r="H305" s="15" t="str">
        <f>IF(G305&gt;0,"NO",IF(D305="SI","SI","NO"))</f>
        <v>NO</v>
      </c>
    </row>
    <row r="306" spans="1:8" x14ac:dyDescent="0.2">
      <c r="A306" s="23">
        <v>6867</v>
      </c>
      <c r="B306" s="12" t="str">
        <f>VLOOKUP(A306,'[3]dati excel gazzetta'!$1:$1048576,4,FALSE)</f>
        <v>Valle</v>
      </c>
      <c r="C306" s="13" t="str">
        <f>VLOOKUP(A306,'[3]dati excel gazzetta'!$1:$1048576,5,FALSE)</f>
        <v>Como</v>
      </c>
      <c r="D306" s="13" t="str">
        <f>IF(ISNA(ERROR.TYPE(FIND("*",VLOOKUP(A306,'[3]dati excel gazzetta'!$1:$1048576,4,FALSE)))),"NO","SI")</f>
        <v>SI</v>
      </c>
      <c r="E306" s="13">
        <f>VLOOKUP(A306,'[3]dati excel gazzetta'!$1:$1048576,6,FALSE)</f>
        <v>4</v>
      </c>
      <c r="F306" s="14" t="str">
        <f>VLOOKUP(A306,'[3]dati excel gazzetta'!$1:$1048576,2,FALSE)</f>
        <v>D</v>
      </c>
      <c r="G306" s="24">
        <f>COUNTIF([3]Rose!$1:$1048576,B306)</f>
        <v>0</v>
      </c>
      <c r="H306" s="15" t="str">
        <f>IF(G306&gt;0,"NO",IF(D306="SI","SI","NO"))</f>
        <v>SI</v>
      </c>
    </row>
    <row r="307" spans="1:8" x14ac:dyDescent="0.2">
      <c r="A307" s="23">
        <v>6896</v>
      </c>
      <c r="B307" s="12" t="str">
        <f>VLOOKUP(A307,'[3]dati excel gazzetta'!$1:$1048576,4,FALSE)</f>
        <v>Van Der Brempt</v>
      </c>
      <c r="C307" s="13" t="str">
        <f>VLOOKUP(A307,'[3]dati excel gazzetta'!$1:$1048576,5,FALSE)</f>
        <v>Como</v>
      </c>
      <c r="D307" s="13" t="str">
        <f>IF(ISNA(ERROR.TYPE(FIND("*",VLOOKUP(A307,'[3]dati excel gazzetta'!$1:$1048576,4,FALSE)))),"NO","SI")</f>
        <v>SI</v>
      </c>
      <c r="E307" s="13">
        <f>VLOOKUP(A307,'[3]dati excel gazzetta'!$1:$1048576,6,FALSE)</f>
        <v>4</v>
      </c>
      <c r="F307" s="14" t="str">
        <f>VLOOKUP(A307,'[3]dati excel gazzetta'!$1:$1048576,2,FALSE)</f>
        <v>D</v>
      </c>
      <c r="G307" s="24">
        <f>COUNTIF([3]Rose!$1:$1048576,B307)</f>
        <v>0</v>
      </c>
      <c r="H307" s="15" t="str">
        <f>IF(G307&gt;0,"NO",IF(D307="SI","SI","NO"))</f>
        <v>SI</v>
      </c>
    </row>
    <row r="308" spans="1:8" x14ac:dyDescent="0.2">
      <c r="A308" s="23">
        <v>2602</v>
      </c>
      <c r="B308" s="12" t="str">
        <f>VLOOKUP(A308,'[3]dati excel gazzetta'!$1:$1048576,4,FALSE)</f>
        <v>Varane *</v>
      </c>
      <c r="C308" s="13" t="str">
        <f>VLOOKUP(A308,'[3]dati excel gazzetta'!$1:$1048576,5,FALSE)</f>
        <v>Como</v>
      </c>
      <c r="D308" s="13" t="str">
        <f>IF(ISNA(ERROR.TYPE(FIND("*",VLOOKUP(A308,'[3]dati excel gazzetta'!$1:$1048576,4,FALSE)))),"NO","SI")</f>
        <v>NO</v>
      </c>
      <c r="E308" s="13">
        <f>VLOOKUP(A308,'[3]dati excel gazzetta'!$1:$1048576,6,FALSE)</f>
        <v>7</v>
      </c>
      <c r="F308" s="14" t="str">
        <f>VLOOKUP(A308,'[3]dati excel gazzetta'!$1:$1048576,2,FALSE)</f>
        <v>D</v>
      </c>
      <c r="G308" s="24">
        <f>COUNTIF([3]Rose!$1:$1048576,B308)</f>
        <v>0</v>
      </c>
      <c r="H308" s="15" t="str">
        <f>IF(G308&gt;0,"NO",IF(D308="SI","SI","NO"))</f>
        <v>NO</v>
      </c>
    </row>
    <row r="309" spans="1:8" x14ac:dyDescent="0.2">
      <c r="A309" s="23">
        <v>5514</v>
      </c>
      <c r="B309" s="12" t="str">
        <f>VLOOKUP(A309,'[3]dati excel gazzetta'!$1:$1048576,4,FALSE)</f>
        <v>Vasquez</v>
      </c>
      <c r="C309" s="13" t="str">
        <f>VLOOKUP(A309,'[3]dati excel gazzetta'!$1:$1048576,5,FALSE)</f>
        <v>Genoa</v>
      </c>
      <c r="D309" s="13" t="str">
        <f>IF(ISNA(ERROR.TYPE(FIND("*",VLOOKUP(A309,'[3]dati excel gazzetta'!$1:$1048576,4,FALSE)))),"NO","SI")</f>
        <v>SI</v>
      </c>
      <c r="E309" s="13">
        <f>VLOOKUP(A309,'[3]dati excel gazzetta'!$1:$1048576,6,FALSE)</f>
        <v>11</v>
      </c>
      <c r="F309" s="14" t="str">
        <f>VLOOKUP(A309,'[3]dati excel gazzetta'!$1:$1048576,2,FALSE)</f>
        <v>D</v>
      </c>
      <c r="G309" s="24">
        <f>COUNTIF([3]Rose!$1:$1048576,B309)</f>
        <v>0</v>
      </c>
      <c r="H309" s="15" t="str">
        <f>IF(G309&gt;0,"NO",IF(D309="SI","SI","NO"))</f>
        <v>SI</v>
      </c>
    </row>
    <row r="310" spans="1:8" x14ac:dyDescent="0.2">
      <c r="A310" s="23">
        <v>6990</v>
      </c>
      <c r="B310" s="12" t="str">
        <f>VLOOKUP(A310,'[3]dati excel gazzetta'!$1:$1048576,4,FALSE)</f>
        <v>Veiga D.</v>
      </c>
      <c r="C310" s="13" t="str">
        <f>VLOOKUP(A310,'[3]dati excel gazzetta'!$1:$1048576,5,FALSE)</f>
        <v>Lecce</v>
      </c>
      <c r="D310" s="13" t="str">
        <f>IF(ISNA(ERROR.TYPE(FIND("*",VLOOKUP(A310,'[3]dati excel gazzetta'!$1:$1048576,4,FALSE)))),"NO","SI")</f>
        <v>SI</v>
      </c>
      <c r="E310" s="13">
        <f>VLOOKUP(A310,'[3]dati excel gazzetta'!$1:$1048576,6,FALSE)</f>
        <v>3</v>
      </c>
      <c r="F310" s="14" t="str">
        <f>VLOOKUP(A310,'[3]dati excel gazzetta'!$1:$1048576,2,FALSE)</f>
        <v>D</v>
      </c>
      <c r="G310" s="24">
        <f>COUNTIF([3]Rose!$1:$1048576,B310)</f>
        <v>0</v>
      </c>
      <c r="H310" s="15" t="str">
        <f>IF(G310&gt;0,"NO",IF(D310="SI","SI","NO"))</f>
        <v>SI</v>
      </c>
    </row>
    <row r="311" spans="1:8" x14ac:dyDescent="0.2">
      <c r="A311" s="23">
        <v>6636</v>
      </c>
      <c r="B311" s="12" t="str">
        <f>VLOOKUP(A311,'[3]dati excel gazzetta'!$1:$1048576,4,FALSE)</f>
        <v>Veroli *</v>
      </c>
      <c r="C311" s="13" t="str">
        <f>VLOOKUP(A311,'[3]dati excel gazzetta'!$1:$1048576,5,FALSE)</f>
        <v>Cagliari</v>
      </c>
      <c r="D311" s="13" t="str">
        <f>IF(ISNA(ERROR.TYPE(FIND("*",VLOOKUP(A311,'[3]dati excel gazzetta'!$1:$1048576,4,FALSE)))),"NO","SI")</f>
        <v>NO</v>
      </c>
      <c r="E311" s="13">
        <f>VLOOKUP(A311,'[3]dati excel gazzetta'!$1:$1048576,6,FALSE)</f>
        <v>1</v>
      </c>
      <c r="F311" s="14" t="str">
        <f>VLOOKUP(A311,'[3]dati excel gazzetta'!$1:$1048576,2,FALSE)</f>
        <v>D</v>
      </c>
      <c r="G311" s="24">
        <f>COUNTIF([3]Rose!$1:$1048576,B311)</f>
        <v>0</v>
      </c>
      <c r="H311" s="15" t="str">
        <f>IF(G311&gt;0,"NO",IF(D311="SI","SI","NO"))</f>
        <v>NO</v>
      </c>
    </row>
    <row r="312" spans="1:8" x14ac:dyDescent="0.2">
      <c r="A312" s="23">
        <v>5718</v>
      </c>
      <c r="B312" s="12" t="str">
        <f>VLOOKUP(A312,'[3]dati excel gazzetta'!$1:$1048576,4,FALSE)</f>
        <v>Viti</v>
      </c>
      <c r="C312" s="13" t="str">
        <f>VLOOKUP(A312,'[3]dati excel gazzetta'!$1:$1048576,5,FALSE)</f>
        <v>Empoli</v>
      </c>
      <c r="D312" s="13" t="str">
        <f>IF(ISNA(ERROR.TYPE(FIND("*",VLOOKUP(A312,'[3]dati excel gazzetta'!$1:$1048576,4,FALSE)))),"NO","SI")</f>
        <v>SI</v>
      </c>
      <c r="E312" s="13">
        <f>VLOOKUP(A312,'[3]dati excel gazzetta'!$1:$1048576,6,FALSE)</f>
        <v>10</v>
      </c>
      <c r="F312" s="14" t="str">
        <f>VLOOKUP(A312,'[3]dati excel gazzetta'!$1:$1048576,2,FALSE)</f>
        <v>D</v>
      </c>
      <c r="G312" s="24">
        <f>COUNTIF([3]Rose!$1:$1048576,B312)</f>
        <v>0</v>
      </c>
      <c r="H312" s="15" t="str">
        <f>IF(G312&gt;0,"NO",IF(D312="SI","SI","NO"))</f>
        <v>SI</v>
      </c>
    </row>
    <row r="313" spans="1:8" x14ac:dyDescent="0.2">
      <c r="A313" s="23">
        <v>6245</v>
      </c>
      <c r="B313" s="12" t="str">
        <f>VLOOKUP(A313,'[3]dati excel gazzetta'!$1:$1048576,4,FALSE)</f>
        <v>Vogliacco</v>
      </c>
      <c r="C313" s="13" t="str">
        <f>VLOOKUP(A313,'[3]dati excel gazzetta'!$1:$1048576,5,FALSE)</f>
        <v>Parma</v>
      </c>
      <c r="D313" s="13" t="str">
        <f>IF(ISNA(ERROR.TYPE(FIND("*",VLOOKUP(A313,'[3]dati excel gazzetta'!$1:$1048576,4,FALSE)))),"NO","SI")</f>
        <v>SI</v>
      </c>
      <c r="E313" s="13">
        <f>VLOOKUP(A313,'[3]dati excel gazzetta'!$1:$1048576,6,FALSE)</f>
        <v>5</v>
      </c>
      <c r="F313" s="14" t="str">
        <f>VLOOKUP(A313,'[3]dati excel gazzetta'!$1:$1048576,2,FALSE)</f>
        <v>D</v>
      </c>
      <c r="G313" s="24">
        <f>COUNTIF([3]Rose!$1:$1048576,B313)</f>
        <v>1</v>
      </c>
      <c r="H313" s="15" t="str">
        <f>IF(G313&gt;0,"NO",IF(D313="SI","SI","NO"))</f>
        <v>NO</v>
      </c>
    </row>
    <row r="314" spans="1:8" x14ac:dyDescent="0.2">
      <c r="A314" s="23">
        <v>4994</v>
      </c>
      <c r="B314" s="12" t="str">
        <f>VLOOKUP(A314,'[3]dati excel gazzetta'!$1:$1048576,4,FALSE)</f>
        <v>Vojvoda</v>
      </c>
      <c r="C314" s="13" t="str">
        <f>VLOOKUP(A314,'[3]dati excel gazzetta'!$1:$1048576,5,FALSE)</f>
        <v>Como</v>
      </c>
      <c r="D314" s="13" t="str">
        <f>IF(ISNA(ERROR.TYPE(FIND("*",VLOOKUP(A314,'[3]dati excel gazzetta'!$1:$1048576,4,FALSE)))),"NO","SI")</f>
        <v>SI</v>
      </c>
      <c r="E314" s="13">
        <f>VLOOKUP(A314,'[3]dati excel gazzetta'!$1:$1048576,6,FALSE)</f>
        <v>6</v>
      </c>
      <c r="F314" s="14" t="str">
        <f>VLOOKUP(A314,'[3]dati excel gazzetta'!$1:$1048576,2,FALSE)</f>
        <v>D</v>
      </c>
      <c r="G314" s="24">
        <f>COUNTIF([3]Rose!$1:$1048576,B314)</f>
        <v>0</v>
      </c>
      <c r="H314" s="15" t="str">
        <f>IF(G314&gt;0,"NO",IF(D314="SI","SI","NO"))</f>
        <v>SI</v>
      </c>
    </row>
    <row r="315" spans="1:8" x14ac:dyDescent="0.2">
      <c r="A315" s="23">
        <v>2515</v>
      </c>
      <c r="B315" s="12" t="str">
        <f>VLOOKUP(A315,'[3]dati excel gazzetta'!$1:$1048576,4,FALSE)</f>
        <v>Walker</v>
      </c>
      <c r="C315" s="13" t="str">
        <f>VLOOKUP(A315,'[3]dati excel gazzetta'!$1:$1048576,5,FALSE)</f>
        <v>Milan</v>
      </c>
      <c r="D315" s="13" t="str">
        <f>IF(ISNA(ERROR.TYPE(FIND("*",VLOOKUP(A315,'[3]dati excel gazzetta'!$1:$1048576,4,FALSE)))),"NO","SI")</f>
        <v>SI</v>
      </c>
      <c r="E315" s="13">
        <f>VLOOKUP(A315,'[3]dati excel gazzetta'!$1:$1048576,6,FALSE)</f>
        <v>9</v>
      </c>
      <c r="F315" s="14" t="str">
        <f>VLOOKUP(A315,'[3]dati excel gazzetta'!$1:$1048576,2,FALSE)</f>
        <v>D</v>
      </c>
      <c r="G315" s="24">
        <f>COUNTIF([3]Rose!$1:$1048576,B315)</f>
        <v>2</v>
      </c>
      <c r="H315" s="15" t="str">
        <f>IF(G315&gt;0,"NO",IF(D315="SI","SI","NO"))</f>
        <v>NO</v>
      </c>
    </row>
    <row r="316" spans="1:8" x14ac:dyDescent="0.2">
      <c r="A316" s="23">
        <v>4374</v>
      </c>
      <c r="B316" s="12" t="str">
        <f>VLOOKUP(A316,'[3]dati excel gazzetta'!$1:$1048576,4,FALSE)</f>
        <v>Walukiewicz</v>
      </c>
      <c r="C316" s="13" t="str">
        <f>VLOOKUP(A316,'[3]dati excel gazzetta'!$1:$1048576,5,FALSE)</f>
        <v>Torino</v>
      </c>
      <c r="D316" s="13" t="str">
        <f>IF(ISNA(ERROR.TYPE(FIND("*",VLOOKUP(A316,'[3]dati excel gazzetta'!$1:$1048576,4,FALSE)))),"NO","SI")</f>
        <v>SI</v>
      </c>
      <c r="E316" s="13">
        <f>VLOOKUP(A316,'[3]dati excel gazzetta'!$1:$1048576,6,FALSE)</f>
        <v>4</v>
      </c>
      <c r="F316" s="14" t="str">
        <f>VLOOKUP(A316,'[3]dati excel gazzetta'!$1:$1048576,2,FALSE)</f>
        <v>D</v>
      </c>
      <c r="G316" s="24">
        <f>COUNTIF([3]Rose!$1:$1048576,B316)</f>
        <v>1</v>
      </c>
      <c r="H316" s="15" t="str">
        <f>IF(G316&gt;0,"NO",IF(D316="SI","SI","NO"))</f>
        <v>NO</v>
      </c>
    </row>
    <row r="317" spans="1:8" x14ac:dyDescent="0.2">
      <c r="A317" s="23">
        <v>6464</v>
      </c>
      <c r="B317" s="12" t="str">
        <f>VLOOKUP(A317,'[3]dati excel gazzetta'!$1:$1048576,4,FALSE)</f>
        <v>Wieteska *</v>
      </c>
      <c r="C317" s="13" t="str">
        <f>VLOOKUP(A317,'[3]dati excel gazzetta'!$1:$1048576,5,FALSE)</f>
        <v>Cagliari</v>
      </c>
      <c r="D317" s="13" t="str">
        <f>IF(ISNA(ERROR.TYPE(FIND("*",VLOOKUP(A317,'[3]dati excel gazzetta'!$1:$1048576,4,FALSE)))),"NO","SI")</f>
        <v>NO</v>
      </c>
      <c r="E317" s="13">
        <f>VLOOKUP(A317,'[3]dati excel gazzetta'!$1:$1048576,6,FALSE)</f>
        <v>2</v>
      </c>
      <c r="F317" s="14" t="str">
        <f>VLOOKUP(A317,'[3]dati excel gazzetta'!$1:$1048576,2,FALSE)</f>
        <v>D</v>
      </c>
      <c r="G317" s="24">
        <f>COUNTIF([3]Rose!$1:$1048576,B317)</f>
        <v>0</v>
      </c>
      <c r="H317" s="15" t="str">
        <f>IF(G317&gt;0,"NO",IF(D317="SI","SI","NO"))</f>
        <v>NO</v>
      </c>
    </row>
    <row r="318" spans="1:8" x14ac:dyDescent="0.2">
      <c r="A318" s="23">
        <v>1952</v>
      </c>
      <c r="B318" s="12" t="str">
        <f>VLOOKUP(A318,'[3]dati excel gazzetta'!$1:$1048576,4,FALSE)</f>
        <v>Zampano</v>
      </c>
      <c r="C318" s="13" t="str">
        <f>VLOOKUP(A318,'[3]dati excel gazzetta'!$1:$1048576,5,FALSE)</f>
        <v>Venezia</v>
      </c>
      <c r="D318" s="13" t="str">
        <f>IF(ISNA(ERROR.TYPE(FIND("*",VLOOKUP(A318,'[3]dati excel gazzetta'!$1:$1048576,4,FALSE)))),"NO","SI")</f>
        <v>SI</v>
      </c>
      <c r="E318" s="13">
        <f>VLOOKUP(A318,'[3]dati excel gazzetta'!$1:$1048576,6,FALSE)</f>
        <v>4</v>
      </c>
      <c r="F318" s="14" t="str">
        <f>VLOOKUP(A318,'[3]dati excel gazzetta'!$1:$1048576,2,FALSE)</f>
        <v>D</v>
      </c>
      <c r="G318" s="24">
        <f>COUNTIF([3]Rose!$1:$1048576,B318)</f>
        <v>1</v>
      </c>
      <c r="H318" s="15" t="str">
        <f>IF(G318&gt;0,"NO",IF(D318="SI","SI","NO"))</f>
        <v>NO</v>
      </c>
    </row>
    <row r="319" spans="1:8" x14ac:dyDescent="0.2">
      <c r="A319" s="23">
        <v>5527</v>
      </c>
      <c r="B319" s="12" t="str">
        <f>VLOOKUP(A319,'[3]dati excel gazzetta'!$1:$1048576,4,FALSE)</f>
        <v>Zanoli</v>
      </c>
      <c r="C319" s="13" t="str">
        <f>VLOOKUP(A319,'[3]dati excel gazzetta'!$1:$1048576,5,FALSE)</f>
        <v>Genoa</v>
      </c>
      <c r="D319" s="13" t="str">
        <f>IF(ISNA(ERROR.TYPE(FIND("*",VLOOKUP(A319,'[3]dati excel gazzetta'!$1:$1048576,4,FALSE)))),"NO","SI")</f>
        <v>SI</v>
      </c>
      <c r="E319" s="13">
        <f>VLOOKUP(A319,'[3]dati excel gazzetta'!$1:$1048576,6,FALSE)</f>
        <v>7</v>
      </c>
      <c r="F319" s="14" t="str">
        <f>VLOOKUP(A319,'[3]dati excel gazzetta'!$1:$1048576,2,FALSE)</f>
        <v>D</v>
      </c>
      <c r="G319" s="24">
        <f>COUNTIF([3]Rose!$1:$1048576,B319)</f>
        <v>1</v>
      </c>
      <c r="H319" s="15" t="str">
        <f>IF(G319&gt;0,"NO",IF(D319="SI","SI","NO"))</f>
        <v>NO</v>
      </c>
    </row>
    <row r="320" spans="1:8" x14ac:dyDescent="0.2">
      <c r="A320" s="23">
        <v>4461</v>
      </c>
      <c r="B320" s="12" t="str">
        <f>VLOOKUP(A320,'[3]dati excel gazzetta'!$1:$1048576,4,FALSE)</f>
        <v>Zappa</v>
      </c>
      <c r="C320" s="13" t="str">
        <f>VLOOKUP(A320,'[3]dati excel gazzetta'!$1:$1048576,5,FALSE)</f>
        <v>Cagliari</v>
      </c>
      <c r="D320" s="13" t="str">
        <f>IF(ISNA(ERROR.TYPE(FIND("*",VLOOKUP(A320,'[3]dati excel gazzetta'!$1:$1048576,4,FALSE)))),"NO","SI")</f>
        <v>SI</v>
      </c>
      <c r="E320" s="13">
        <f>VLOOKUP(A320,'[3]dati excel gazzetta'!$1:$1048576,6,FALSE)</f>
        <v>7</v>
      </c>
      <c r="F320" s="14" t="str">
        <f>VLOOKUP(A320,'[3]dati excel gazzetta'!$1:$1048576,2,FALSE)</f>
        <v>D</v>
      </c>
      <c r="G320" s="24">
        <f>COUNTIF([3]Rose!$1:$1048576,B320)</f>
        <v>1</v>
      </c>
      <c r="H320" s="15" t="str">
        <f>IF(G320&gt;0,"NO",IF(D320="SI","SI","NO"))</f>
        <v>NO</v>
      </c>
    </row>
    <row r="321" spans="1:8" x14ac:dyDescent="0.2">
      <c r="A321" s="23">
        <v>554</v>
      </c>
      <c r="B321" s="12" t="str">
        <f>VLOOKUP(A321,'[3]dati excel gazzetta'!$1:$1048576,4,FALSE)</f>
        <v>Zappacosta</v>
      </c>
      <c r="C321" s="13" t="str">
        <f>VLOOKUP(A321,'[3]dati excel gazzetta'!$1:$1048576,5,FALSE)</f>
        <v>Atalanta</v>
      </c>
      <c r="D321" s="13" t="str">
        <f>IF(ISNA(ERROR.TYPE(FIND("*",VLOOKUP(A321,'[3]dati excel gazzetta'!$1:$1048576,4,FALSE)))),"NO","SI")</f>
        <v>SI</v>
      </c>
      <c r="E321" s="13">
        <f>VLOOKUP(A321,'[3]dati excel gazzetta'!$1:$1048576,6,FALSE)</f>
        <v>16</v>
      </c>
      <c r="F321" s="14" t="str">
        <f>VLOOKUP(A321,'[3]dati excel gazzetta'!$1:$1048576,2,FALSE)</f>
        <v>D</v>
      </c>
      <c r="G321" s="24">
        <f>COUNTIF([3]Rose!$1:$1048576,B321)</f>
        <v>0</v>
      </c>
      <c r="H321" s="15" t="str">
        <f>IF(G321&gt;0,"NO",IF(D321="SI","SI","NO"))</f>
        <v>SI</v>
      </c>
    </row>
    <row r="322" spans="1:8" x14ac:dyDescent="0.2">
      <c r="A322" s="23">
        <v>6211</v>
      </c>
      <c r="B322" s="12" t="str">
        <f>VLOOKUP(A322,'[3]dati excel gazzetta'!$1:$1048576,4,FALSE)</f>
        <v>Zemura</v>
      </c>
      <c r="C322" s="13" t="str">
        <f>VLOOKUP(A322,'[3]dati excel gazzetta'!$1:$1048576,5,FALSE)</f>
        <v>Udinese</v>
      </c>
      <c r="D322" s="13" t="str">
        <f>IF(ISNA(ERROR.TYPE(FIND("*",VLOOKUP(A322,'[3]dati excel gazzetta'!$1:$1048576,4,FALSE)))),"NO","SI")</f>
        <v>SI</v>
      </c>
      <c r="E322" s="13">
        <f>VLOOKUP(A322,'[3]dati excel gazzetta'!$1:$1048576,6,FALSE)</f>
        <v>7</v>
      </c>
      <c r="F322" s="14" t="str">
        <f>VLOOKUP(A322,'[3]dati excel gazzetta'!$1:$1048576,2,FALSE)</f>
        <v>D</v>
      </c>
      <c r="G322" s="24">
        <f>COUNTIF([3]Rose!$1:$1048576,B322)</f>
        <v>0</v>
      </c>
      <c r="H322" s="15" t="str">
        <f>IF(G322&gt;0,"NO",IF(D322="SI","SI","NO"))</f>
        <v>SI</v>
      </c>
    </row>
    <row r="323" spans="1:8" x14ac:dyDescent="0.2">
      <c r="A323" s="23">
        <v>4433</v>
      </c>
      <c r="B323" s="12" t="str">
        <f>VLOOKUP(A323,'[3]dati excel gazzetta'!$1:$1048576,4,FALSE)</f>
        <v>Zortea</v>
      </c>
      <c r="C323" s="13" t="str">
        <f>VLOOKUP(A323,'[3]dati excel gazzetta'!$1:$1048576,5,FALSE)</f>
        <v>Cagliari</v>
      </c>
      <c r="D323" s="13" t="str">
        <f>IF(ISNA(ERROR.TYPE(FIND("*",VLOOKUP(A323,'[3]dati excel gazzetta'!$1:$1048576,4,FALSE)))),"NO","SI")</f>
        <v>SI</v>
      </c>
      <c r="E323" s="13">
        <f>VLOOKUP(A323,'[3]dati excel gazzetta'!$1:$1048576,6,FALSE)</f>
        <v>16</v>
      </c>
      <c r="F323" s="14" t="str">
        <f>VLOOKUP(A323,'[3]dati excel gazzetta'!$1:$1048576,2,FALSE)</f>
        <v>D</v>
      </c>
      <c r="G323" s="24">
        <f>COUNTIF([3]Rose!$1:$1048576,B323)</f>
        <v>3</v>
      </c>
      <c r="H323" s="15" t="str">
        <f>IF(G323&gt;0,"NO",IF(D323="SI","SI","NO"))</f>
        <v>NO</v>
      </c>
    </row>
    <row r="324" spans="1:8" x14ac:dyDescent="0.2">
      <c r="A324" s="23">
        <v>6162</v>
      </c>
      <c r="B324" s="12" t="str">
        <f>VLOOKUP(A324,'[3]dati excel gazzetta'!$1:$1048576,4,FALSE)</f>
        <v>Abildgaard *</v>
      </c>
      <c r="C324" s="13" t="str">
        <f>VLOOKUP(A324,'[3]dati excel gazzetta'!$1:$1048576,5,FALSE)</f>
        <v>Como</v>
      </c>
      <c r="D324" s="13" t="str">
        <f>IF(ISNA(ERROR.TYPE(FIND("*",VLOOKUP(A324,'[3]dati excel gazzetta'!$1:$1048576,4,FALSE)))),"NO","SI")</f>
        <v>NO</v>
      </c>
      <c r="E324" s="13">
        <f>VLOOKUP(A324,'[3]dati excel gazzetta'!$1:$1048576,6,FALSE)</f>
        <v>1</v>
      </c>
      <c r="F324" s="14" t="str">
        <f>VLOOKUP(A324,'[3]dati excel gazzetta'!$1:$1048576,2,FALSE)</f>
        <v>C</v>
      </c>
      <c r="G324" s="24">
        <f>COUNTIF([3]Rose!$1:$1048576,B324)</f>
        <v>0</v>
      </c>
      <c r="H324" s="15" t="str">
        <f>IF(G324&gt;0,"NO",IF(D324="SI","SI","NO"))</f>
        <v>NO</v>
      </c>
    </row>
    <row r="325" spans="1:8" x14ac:dyDescent="0.2">
      <c r="A325" s="23">
        <v>5875</v>
      </c>
      <c r="B325" s="12" t="str">
        <f>VLOOKUP(A325,'[3]dati excel gazzetta'!$1:$1048576,4,FALSE)</f>
        <v>Adli</v>
      </c>
      <c r="C325" s="13" t="str">
        <f>VLOOKUP(A325,'[3]dati excel gazzetta'!$1:$1048576,5,FALSE)</f>
        <v>Fiorentina</v>
      </c>
      <c r="D325" s="13" t="str">
        <f>IF(ISNA(ERROR.TYPE(FIND("*",VLOOKUP(A325,'[3]dati excel gazzetta'!$1:$1048576,4,FALSE)))),"NO","SI")</f>
        <v>SI</v>
      </c>
      <c r="E325" s="13">
        <f>VLOOKUP(A325,'[3]dati excel gazzetta'!$1:$1048576,6,FALSE)</f>
        <v>16</v>
      </c>
      <c r="F325" s="14" t="str">
        <f>VLOOKUP(A325,'[3]dati excel gazzetta'!$1:$1048576,2,FALSE)</f>
        <v>C</v>
      </c>
      <c r="G325" s="24">
        <f>COUNTIF([3]Rose!$1:$1048576,B325)</f>
        <v>1</v>
      </c>
      <c r="H325" s="15" t="str">
        <f>IF(G325&gt;0,"NO",IF(D325="SI","SI","NO"))</f>
        <v>NO</v>
      </c>
    </row>
    <row r="326" spans="1:8" x14ac:dyDescent="0.2">
      <c r="A326" s="23">
        <v>4870</v>
      </c>
      <c r="B326" s="12" t="str">
        <f>VLOOKUP(A326,'[3]dati excel gazzetta'!$1:$1048576,4,FALSE)</f>
        <v>Adopo</v>
      </c>
      <c r="C326" s="13" t="str">
        <f>VLOOKUP(A326,'[3]dati excel gazzetta'!$1:$1048576,5,FALSE)</f>
        <v>Cagliari</v>
      </c>
      <c r="D326" s="13" t="str">
        <f>IF(ISNA(ERROR.TYPE(FIND("*",VLOOKUP(A326,'[3]dati excel gazzetta'!$1:$1048576,4,FALSE)))),"NO","SI")</f>
        <v>SI</v>
      </c>
      <c r="E326" s="13">
        <f>VLOOKUP(A326,'[3]dati excel gazzetta'!$1:$1048576,6,FALSE)</f>
        <v>7</v>
      </c>
      <c r="F326" s="14" t="str">
        <f>VLOOKUP(A326,'[3]dati excel gazzetta'!$1:$1048576,2,FALSE)</f>
        <v>C</v>
      </c>
      <c r="G326" s="24">
        <f>COUNTIF([3]Rose!$1:$1048576,B326)</f>
        <v>0</v>
      </c>
      <c r="H326" s="15" t="str">
        <f>IF(G326&gt;0,"NO",IF(D326="SI","SI","NO"))</f>
        <v>SI</v>
      </c>
    </row>
    <row r="327" spans="1:8" x14ac:dyDescent="0.2">
      <c r="A327" s="23">
        <v>6677</v>
      </c>
      <c r="B327" s="12" t="str">
        <f>VLOOKUP(A327,'[3]dati excel gazzetta'!$1:$1048576,4,FALSE)</f>
        <v>Adzic</v>
      </c>
      <c r="C327" s="13" t="str">
        <f>VLOOKUP(A327,'[3]dati excel gazzetta'!$1:$1048576,5,FALSE)</f>
        <v>Juventus</v>
      </c>
      <c r="D327" s="13" t="str">
        <f>IF(ISNA(ERROR.TYPE(FIND("*",VLOOKUP(A327,'[3]dati excel gazzetta'!$1:$1048576,4,FALSE)))),"NO","SI")</f>
        <v>SI</v>
      </c>
      <c r="E327" s="13">
        <f>VLOOKUP(A327,'[3]dati excel gazzetta'!$1:$1048576,6,FALSE)</f>
        <v>1</v>
      </c>
      <c r="F327" s="14" t="str">
        <f>VLOOKUP(A327,'[3]dati excel gazzetta'!$1:$1048576,2,FALSE)</f>
        <v>C</v>
      </c>
      <c r="G327" s="24">
        <f>COUNTIF([3]Rose!$1:$1048576,B327)</f>
        <v>0</v>
      </c>
      <c r="H327" s="15" t="str">
        <f>IF(G327&gt;0,"NO",IF(D327="SI","SI","NO"))</f>
        <v>SI</v>
      </c>
    </row>
    <row r="328" spans="1:8" x14ac:dyDescent="0.2">
      <c r="A328" s="23">
        <v>5784</v>
      </c>
      <c r="B328" s="12" t="str">
        <f>VLOOKUP(A328,'[3]dati excel gazzetta'!$1:$1048576,4,FALSE)</f>
        <v>Aebischer</v>
      </c>
      <c r="C328" s="13" t="str">
        <f>VLOOKUP(A328,'[3]dati excel gazzetta'!$1:$1048576,5,FALSE)</f>
        <v>Bologna</v>
      </c>
      <c r="D328" s="13" t="str">
        <f>IF(ISNA(ERROR.TYPE(FIND("*",VLOOKUP(A328,'[3]dati excel gazzetta'!$1:$1048576,4,FALSE)))),"NO","SI")</f>
        <v>SI</v>
      </c>
      <c r="E328" s="13">
        <f>VLOOKUP(A328,'[3]dati excel gazzetta'!$1:$1048576,6,FALSE)</f>
        <v>2</v>
      </c>
      <c r="F328" s="14" t="str">
        <f>VLOOKUP(A328,'[3]dati excel gazzetta'!$1:$1048576,2,FALSE)</f>
        <v>C</v>
      </c>
      <c r="G328" s="24">
        <f>COUNTIF([3]Rose!$1:$1048576,B328)</f>
        <v>0</v>
      </c>
      <c r="H328" s="15" t="str">
        <f>IF(G328&gt;0,"NO",IF(D328="SI","SI","NO"))</f>
        <v>SI</v>
      </c>
    </row>
    <row r="329" spans="1:8" x14ac:dyDescent="0.2">
      <c r="A329" s="23">
        <v>5286</v>
      </c>
      <c r="B329" s="12" t="str">
        <f>VLOOKUP(A329,'[3]dati excel gazzetta'!$1:$1048576,4,FALSE)</f>
        <v>Akpa Akpro</v>
      </c>
      <c r="C329" s="13" t="str">
        <f>VLOOKUP(A329,'[3]dati excel gazzetta'!$1:$1048576,5,FALSE)</f>
        <v>Monza</v>
      </c>
      <c r="D329" s="13" t="str">
        <f>IF(ISNA(ERROR.TYPE(FIND("*",VLOOKUP(A329,'[3]dati excel gazzetta'!$1:$1048576,4,FALSE)))),"NO","SI")</f>
        <v>SI</v>
      </c>
      <c r="E329" s="13">
        <f>VLOOKUP(A329,'[3]dati excel gazzetta'!$1:$1048576,6,FALSE)</f>
        <v>2</v>
      </c>
      <c r="F329" s="14" t="str">
        <f>VLOOKUP(A329,'[3]dati excel gazzetta'!$1:$1048576,2,FALSE)</f>
        <v>C</v>
      </c>
      <c r="G329" s="24">
        <f>COUNTIF([3]Rose!$1:$1048576,B329)</f>
        <v>0</v>
      </c>
      <c r="H329" s="15" t="str">
        <f>IF(G329&gt;0,"NO",IF(D329="SI","SI","NO"))</f>
        <v>SI</v>
      </c>
    </row>
    <row r="330" spans="1:8" x14ac:dyDescent="0.2">
      <c r="A330" s="23">
        <v>6048</v>
      </c>
      <c r="B330" s="12" t="str">
        <f>VLOOKUP(A330,'[3]dati excel gazzetta'!$1:$1048576,4,FALSE)</f>
        <v>Alidou *</v>
      </c>
      <c r="C330" s="13" t="str">
        <f>VLOOKUP(A330,'[3]dati excel gazzetta'!$1:$1048576,5,FALSE)</f>
        <v>Verona</v>
      </c>
      <c r="D330" s="13" t="str">
        <f>IF(ISNA(ERROR.TYPE(FIND("*",VLOOKUP(A330,'[3]dati excel gazzetta'!$1:$1048576,4,FALSE)))),"NO","SI")</f>
        <v>NO</v>
      </c>
      <c r="E330" s="13">
        <f>VLOOKUP(A330,'[3]dati excel gazzetta'!$1:$1048576,6,FALSE)</f>
        <v>1</v>
      </c>
      <c r="F330" s="14" t="str">
        <f>VLOOKUP(A330,'[3]dati excel gazzetta'!$1:$1048576,2,FALSE)</f>
        <v>C</v>
      </c>
      <c r="G330" s="24">
        <f>COUNTIF([3]Rose!$1:$1048576,B330)</f>
        <v>0</v>
      </c>
      <c r="H330" s="15" t="str">
        <f>IF(G330&gt;0,"NO",IF(D330="SI","SI","NO"))</f>
        <v>NO</v>
      </c>
    </row>
    <row r="331" spans="1:8" x14ac:dyDescent="0.2">
      <c r="A331" s="23">
        <v>2553</v>
      </c>
      <c r="B331" s="12" t="str">
        <f>VLOOKUP(A331,'[3]dati excel gazzetta'!$1:$1048576,4,FALSE)</f>
        <v>Alli</v>
      </c>
      <c r="C331" s="13" t="str">
        <f>VLOOKUP(A331,'[3]dati excel gazzetta'!$1:$1048576,5,FALSE)</f>
        <v>Como</v>
      </c>
      <c r="D331" s="13" t="str">
        <f>IF(ISNA(ERROR.TYPE(FIND("*",VLOOKUP(A331,'[3]dati excel gazzetta'!$1:$1048576,4,FALSE)))),"NO","SI")</f>
        <v>SI</v>
      </c>
      <c r="E331" s="13">
        <f>VLOOKUP(A331,'[3]dati excel gazzetta'!$1:$1048576,6,FALSE)</f>
        <v>1</v>
      </c>
      <c r="F331" s="14" t="str">
        <f>VLOOKUP(A331,'[3]dati excel gazzetta'!$1:$1048576,2,FALSE)</f>
        <v>C</v>
      </c>
      <c r="G331" s="24">
        <f>COUNTIF([3]Rose!$1:$1048576,B331)</f>
        <v>0</v>
      </c>
      <c r="H331" s="15" t="str">
        <f>IF(G331&gt;0,"NO",IF(D331="SI","SI","NO"))</f>
        <v>SI</v>
      </c>
    </row>
    <row r="332" spans="1:8" x14ac:dyDescent="0.2">
      <c r="A332" s="23">
        <v>4522</v>
      </c>
      <c r="B332" s="12" t="str">
        <f>VLOOKUP(A332,'[3]dati excel gazzetta'!$1:$1048576,4,FALSE)</f>
        <v>Amrabat *</v>
      </c>
      <c r="C332" s="13" t="str">
        <f>VLOOKUP(A332,'[3]dati excel gazzetta'!$1:$1048576,5,FALSE)</f>
        <v>Fiorentina</v>
      </c>
      <c r="D332" s="13" t="str">
        <f>IF(ISNA(ERROR.TYPE(FIND("*",VLOOKUP(A332,'[3]dati excel gazzetta'!$1:$1048576,4,FALSE)))),"NO","SI")</f>
        <v>NO</v>
      </c>
      <c r="E332" s="13">
        <f>VLOOKUP(A332,'[3]dati excel gazzetta'!$1:$1048576,6,FALSE)</f>
        <v>8</v>
      </c>
      <c r="F332" s="14" t="str">
        <f>VLOOKUP(A332,'[3]dati excel gazzetta'!$1:$1048576,2,FALSE)</f>
        <v>C</v>
      </c>
      <c r="G332" s="24">
        <f>COUNTIF([3]Rose!$1:$1048576,B332)</f>
        <v>0</v>
      </c>
      <c r="H332" s="15" t="str">
        <f>IF(G332&gt;0,"NO",IF(D332="SI","SI","NO"))</f>
        <v>NO</v>
      </c>
    </row>
    <row r="333" spans="1:8" x14ac:dyDescent="0.2">
      <c r="A333" s="23">
        <v>6674</v>
      </c>
      <c r="B333" s="12" t="str">
        <f>VLOOKUP(A333,'[3]dati excel gazzetta'!$1:$1048576,4,FALSE)</f>
        <v>Andersen M.K. *</v>
      </c>
      <c r="C333" s="13" t="str">
        <f>VLOOKUP(A333,'[3]dati excel gazzetta'!$1:$1048576,5,FALSE)</f>
        <v>Venezia</v>
      </c>
      <c r="D333" s="13" t="str">
        <f>IF(ISNA(ERROR.TYPE(FIND("*",VLOOKUP(A333,'[3]dati excel gazzetta'!$1:$1048576,4,FALSE)))),"NO","SI")</f>
        <v>NO</v>
      </c>
      <c r="E333" s="13">
        <f>VLOOKUP(A333,'[3]dati excel gazzetta'!$1:$1048576,6,FALSE)</f>
        <v>11</v>
      </c>
      <c r="F333" s="14" t="str">
        <f>VLOOKUP(A333,'[3]dati excel gazzetta'!$1:$1048576,2,FALSE)</f>
        <v>C</v>
      </c>
      <c r="G333" s="24">
        <f>COUNTIF([3]Rose!$1:$1048576,B333)</f>
        <v>0</v>
      </c>
      <c r="H333" s="15" t="str">
        <f>IF(G333&gt;0,"NO",IF(D333="SI","SI","NO"))</f>
        <v>NO</v>
      </c>
    </row>
    <row r="334" spans="1:8" x14ac:dyDescent="0.2">
      <c r="A334" s="23">
        <v>6889</v>
      </c>
      <c r="B334" s="12" t="str">
        <f>VLOOKUP(A334,'[3]dati excel gazzetta'!$1:$1048576,4,FALSE)</f>
        <v>Anjorin</v>
      </c>
      <c r="C334" s="13" t="str">
        <f>VLOOKUP(A334,'[3]dati excel gazzetta'!$1:$1048576,5,FALSE)</f>
        <v>Empoli</v>
      </c>
      <c r="D334" s="13" t="str">
        <f>IF(ISNA(ERROR.TYPE(FIND("*",VLOOKUP(A334,'[3]dati excel gazzetta'!$1:$1048576,4,FALSE)))),"NO","SI")</f>
        <v>SI</v>
      </c>
      <c r="E334" s="13">
        <f>VLOOKUP(A334,'[3]dati excel gazzetta'!$1:$1048576,6,FALSE)</f>
        <v>10</v>
      </c>
      <c r="F334" s="14" t="str">
        <f>VLOOKUP(A334,'[3]dati excel gazzetta'!$1:$1048576,2,FALSE)</f>
        <v>C</v>
      </c>
      <c r="G334" s="24">
        <f>COUNTIF([3]Rose!$1:$1048576,B334)</f>
        <v>0</v>
      </c>
      <c r="H334" s="15" t="str">
        <f>IF(G334&gt;0,"NO",IF(D334="SI","SI","NO"))</f>
        <v>SI</v>
      </c>
    </row>
    <row r="335" spans="1:8" x14ac:dyDescent="0.2">
      <c r="A335" s="23">
        <v>4285</v>
      </c>
      <c r="B335" s="12" t="str">
        <f>VLOOKUP(A335,'[3]dati excel gazzetta'!$1:$1048576,4,FALSE)</f>
        <v>Arthur Melo *</v>
      </c>
      <c r="C335" s="13" t="str">
        <f>VLOOKUP(A335,'[3]dati excel gazzetta'!$1:$1048576,5,FALSE)</f>
        <v>Juventus</v>
      </c>
      <c r="D335" s="13" t="str">
        <f>IF(ISNA(ERROR.TYPE(FIND("*",VLOOKUP(A335,'[3]dati excel gazzetta'!$1:$1048576,4,FALSE)))),"NO","SI")</f>
        <v>NO</v>
      </c>
      <c r="E335" s="13">
        <f>VLOOKUP(A335,'[3]dati excel gazzetta'!$1:$1048576,6,FALSE)</f>
        <v>1</v>
      </c>
      <c r="F335" s="14" t="str">
        <f>VLOOKUP(A335,'[3]dati excel gazzetta'!$1:$1048576,2,FALSE)</f>
        <v>C</v>
      </c>
      <c r="G335" s="24">
        <f>COUNTIF([3]Rose!$1:$1048576,B335)</f>
        <v>0</v>
      </c>
      <c r="H335" s="15" t="str">
        <f>IF(G335&gt;0,"NO",IF(D335="SI","SI","NO"))</f>
        <v>NO</v>
      </c>
    </row>
    <row r="336" spans="1:8" x14ac:dyDescent="0.2">
      <c r="A336" s="23">
        <v>5719</v>
      </c>
      <c r="B336" s="12" t="str">
        <f>VLOOKUP(A336,'[3]dati excel gazzetta'!$1:$1048576,4,FALSE)</f>
        <v>Asllani</v>
      </c>
      <c r="C336" s="13" t="str">
        <f>VLOOKUP(A336,'[3]dati excel gazzetta'!$1:$1048576,5,FALSE)</f>
        <v>Inter</v>
      </c>
      <c r="D336" s="13" t="str">
        <f>IF(ISNA(ERROR.TYPE(FIND("*",VLOOKUP(A336,'[3]dati excel gazzetta'!$1:$1048576,4,FALSE)))),"NO","SI")</f>
        <v>SI</v>
      </c>
      <c r="E336" s="13">
        <f>VLOOKUP(A336,'[3]dati excel gazzetta'!$1:$1048576,6,FALSE)</f>
        <v>6</v>
      </c>
      <c r="F336" s="14" t="str">
        <f>VLOOKUP(A336,'[3]dati excel gazzetta'!$1:$1048576,2,FALSE)</f>
        <v>C</v>
      </c>
      <c r="G336" s="24">
        <f>COUNTIF([3]Rose!$1:$1048576,B336)</f>
        <v>0</v>
      </c>
      <c r="H336" s="15" t="str">
        <f>IF(G336&gt;0,"NO",IF(D336="SI","SI","NO"))</f>
        <v>SI</v>
      </c>
    </row>
    <row r="337" spans="1:8" x14ac:dyDescent="0.2">
      <c r="A337" s="23">
        <v>6908</v>
      </c>
      <c r="B337" s="12" t="str">
        <f>VLOOKUP(A337,'[3]dati excel gazzetta'!$1:$1048576,4,FALSE)</f>
        <v>Atta</v>
      </c>
      <c r="C337" s="13" t="str">
        <f>VLOOKUP(A337,'[3]dati excel gazzetta'!$1:$1048576,5,FALSE)</f>
        <v>Udinese</v>
      </c>
      <c r="D337" s="13" t="str">
        <f>IF(ISNA(ERROR.TYPE(FIND("*",VLOOKUP(A337,'[3]dati excel gazzetta'!$1:$1048576,4,FALSE)))),"NO","SI")</f>
        <v>SI</v>
      </c>
      <c r="E337" s="13">
        <f>VLOOKUP(A337,'[3]dati excel gazzetta'!$1:$1048576,6,FALSE)</f>
        <v>7</v>
      </c>
      <c r="F337" s="14" t="str">
        <f>VLOOKUP(A337,'[3]dati excel gazzetta'!$1:$1048576,2,FALSE)</f>
        <v>C</v>
      </c>
      <c r="G337" s="24">
        <f>COUNTIF([3]Rose!$1:$1048576,B337)</f>
        <v>0</v>
      </c>
      <c r="H337" s="15" t="str">
        <f>IF(G337&gt;0,"NO",IF(D337="SI","SI","NO"))</f>
        <v>SI</v>
      </c>
    </row>
    <row r="338" spans="1:8" x14ac:dyDescent="0.2">
      <c r="A338" s="23">
        <v>170</v>
      </c>
      <c r="B338" s="12" t="str">
        <f>VLOOKUP(A338,'[3]dati excel gazzetta'!$1:$1048576,4,FALSE)</f>
        <v>Badelj</v>
      </c>
      <c r="C338" s="13" t="str">
        <f>VLOOKUP(A338,'[3]dati excel gazzetta'!$1:$1048576,5,FALSE)</f>
        <v>Genoa</v>
      </c>
      <c r="D338" s="13" t="str">
        <f>IF(ISNA(ERROR.TYPE(FIND("*",VLOOKUP(A338,'[3]dati excel gazzetta'!$1:$1048576,4,FALSE)))),"NO","SI")</f>
        <v>SI</v>
      </c>
      <c r="E338" s="13">
        <f>VLOOKUP(A338,'[3]dati excel gazzetta'!$1:$1048576,6,FALSE)</f>
        <v>7</v>
      </c>
      <c r="F338" s="14" t="str">
        <f>VLOOKUP(A338,'[3]dati excel gazzetta'!$1:$1048576,2,FALSE)</f>
        <v>C</v>
      </c>
      <c r="G338" s="24">
        <f>COUNTIF([3]Rose!$1:$1048576,B338)</f>
        <v>0</v>
      </c>
      <c r="H338" s="15" t="str">
        <f>IF(G338&gt;0,"NO",IF(D338="SI","SI","NO"))</f>
        <v>SI</v>
      </c>
    </row>
    <row r="339" spans="1:8" x14ac:dyDescent="0.2">
      <c r="A339" s="23">
        <v>5823</v>
      </c>
      <c r="B339" s="12" t="str">
        <f>VLOOKUP(A339,'[3]dati excel gazzetta'!$1:$1048576,4,FALSE)</f>
        <v>Baldanzi</v>
      </c>
      <c r="C339" s="13" t="str">
        <f>VLOOKUP(A339,'[3]dati excel gazzetta'!$1:$1048576,5,FALSE)</f>
        <v>Roma</v>
      </c>
      <c r="D339" s="13" t="str">
        <f>IF(ISNA(ERROR.TYPE(FIND("*",VLOOKUP(A339,'[3]dati excel gazzetta'!$1:$1048576,4,FALSE)))),"NO","SI")</f>
        <v>SI</v>
      </c>
      <c r="E339" s="13">
        <f>VLOOKUP(A339,'[3]dati excel gazzetta'!$1:$1048576,6,FALSE)</f>
        <v>8</v>
      </c>
      <c r="F339" s="14" t="str">
        <f>VLOOKUP(A339,'[3]dati excel gazzetta'!$1:$1048576,2,FALSE)</f>
        <v>C</v>
      </c>
      <c r="G339" s="24">
        <f>COUNTIF([3]Rose!$1:$1048576,B339)</f>
        <v>0</v>
      </c>
      <c r="H339" s="15" t="str">
        <f>IF(G339&gt;0,"NO",IF(D339="SI","SI","NO"))</f>
        <v>SI</v>
      </c>
    </row>
    <row r="340" spans="1:8" x14ac:dyDescent="0.2">
      <c r="A340" s="23">
        <v>2172</v>
      </c>
      <c r="B340" s="12" t="str">
        <f>VLOOKUP(A340,'[3]dati excel gazzetta'!$1:$1048576,4,FALSE)</f>
        <v>Barak *</v>
      </c>
      <c r="C340" s="13" t="str">
        <f>VLOOKUP(A340,'[3]dati excel gazzetta'!$1:$1048576,5,FALSE)</f>
        <v>Fiorentina</v>
      </c>
      <c r="D340" s="13" t="str">
        <f>IF(ISNA(ERROR.TYPE(FIND("*",VLOOKUP(A340,'[3]dati excel gazzetta'!$1:$1048576,4,FALSE)))),"NO","SI")</f>
        <v>NO</v>
      </c>
      <c r="E340" s="13">
        <f>VLOOKUP(A340,'[3]dati excel gazzetta'!$1:$1048576,6,FALSE)</f>
        <v>5</v>
      </c>
      <c r="F340" s="14" t="str">
        <f>VLOOKUP(A340,'[3]dati excel gazzetta'!$1:$1048576,2,FALSE)</f>
        <v>C</v>
      </c>
      <c r="G340" s="24">
        <f>COUNTIF([3]Rose!$1:$1048576,B340)</f>
        <v>0</v>
      </c>
      <c r="H340" s="15" t="str">
        <f>IF(G340&gt;0,"NO",IF(D340="SI","SI","NO"))</f>
        <v>NO</v>
      </c>
    </row>
    <row r="341" spans="1:8" x14ac:dyDescent="0.2">
      <c r="A341" s="23">
        <v>1870</v>
      </c>
      <c r="B341" s="12" t="str">
        <f>VLOOKUP(A341,'[3]dati excel gazzetta'!$1:$1048576,4,FALSE)</f>
        <v>Barella</v>
      </c>
      <c r="C341" s="13" t="str">
        <f>VLOOKUP(A341,'[3]dati excel gazzetta'!$1:$1048576,5,FALSE)</f>
        <v>Inter</v>
      </c>
      <c r="D341" s="13" t="str">
        <f>IF(ISNA(ERROR.TYPE(FIND("*",VLOOKUP(A341,'[3]dati excel gazzetta'!$1:$1048576,4,FALSE)))),"NO","SI")</f>
        <v>SI</v>
      </c>
      <c r="E341" s="13">
        <f>VLOOKUP(A341,'[3]dati excel gazzetta'!$1:$1048576,6,FALSE)</f>
        <v>21</v>
      </c>
      <c r="F341" s="14" t="str">
        <f>VLOOKUP(A341,'[3]dati excel gazzetta'!$1:$1048576,2,FALSE)</f>
        <v>C</v>
      </c>
      <c r="G341" s="24">
        <f>COUNTIF([3]Rose!$1:$1048576,B341)</f>
        <v>4</v>
      </c>
      <c r="H341" s="15" t="str">
        <f>IF(G341&gt;0,"NO",IF(D341="SI","SI","NO"))</f>
        <v>NO</v>
      </c>
    </row>
    <row r="342" spans="1:8" x14ac:dyDescent="0.2">
      <c r="A342" s="23">
        <v>556</v>
      </c>
      <c r="B342" s="12" t="str">
        <f>VLOOKUP(A342,'[3]dati excel gazzetta'!$1:$1048576,4,FALSE)</f>
        <v>Baselli *</v>
      </c>
      <c r="C342" s="13" t="str">
        <f>VLOOKUP(A342,'[3]dati excel gazzetta'!$1:$1048576,5,FALSE)</f>
        <v>Como</v>
      </c>
      <c r="D342" s="13" t="str">
        <f>IF(ISNA(ERROR.TYPE(FIND("*",VLOOKUP(A342,'[3]dati excel gazzetta'!$1:$1048576,4,FALSE)))),"NO","SI")</f>
        <v>NO</v>
      </c>
      <c r="E342" s="13">
        <f>VLOOKUP(A342,'[3]dati excel gazzetta'!$1:$1048576,6,FALSE)</f>
        <v>1</v>
      </c>
      <c r="F342" s="14" t="str">
        <f>VLOOKUP(A342,'[3]dati excel gazzetta'!$1:$1048576,2,FALSE)</f>
        <v>C</v>
      </c>
      <c r="G342" s="24">
        <f>COUNTIF([3]Rose!$1:$1048576,B342)</f>
        <v>0</v>
      </c>
      <c r="H342" s="15" t="str">
        <f>IF(G342&gt;0,"NO",IF(D342="SI","SI","NO"))</f>
        <v>NO</v>
      </c>
    </row>
    <row r="343" spans="1:8" x14ac:dyDescent="0.2">
      <c r="A343" s="23">
        <v>5674</v>
      </c>
      <c r="B343" s="12" t="str">
        <f>VLOOKUP(A343,'[3]dati excel gazzetta'!$1:$1048576,4,FALSE)</f>
        <v>Basic</v>
      </c>
      <c r="C343" s="13" t="str">
        <f>VLOOKUP(A343,'[3]dati excel gazzetta'!$1:$1048576,5,FALSE)</f>
        <v>Lazio</v>
      </c>
      <c r="D343" s="13" t="str">
        <f>IF(ISNA(ERROR.TYPE(FIND("*",VLOOKUP(A343,'[3]dati excel gazzetta'!$1:$1048576,4,FALSE)))),"NO","SI")</f>
        <v>SI</v>
      </c>
      <c r="E343" s="13">
        <f>VLOOKUP(A343,'[3]dati excel gazzetta'!$1:$1048576,6,FALSE)</f>
        <v>1</v>
      </c>
      <c r="F343" s="14" t="str">
        <f>VLOOKUP(A343,'[3]dati excel gazzetta'!$1:$1048576,2,FALSE)</f>
        <v>C</v>
      </c>
      <c r="G343" s="24">
        <f>COUNTIF([3]Rose!$1:$1048576,B343)</f>
        <v>0</v>
      </c>
      <c r="H343" s="15" t="str">
        <f>IF(G343&gt;0,"NO",IF(D343="SI","SI","NO"))</f>
        <v>SI</v>
      </c>
    </row>
    <row r="344" spans="1:8" x14ac:dyDescent="0.2">
      <c r="A344" s="23">
        <v>6191</v>
      </c>
      <c r="B344" s="12" t="str">
        <f>VLOOKUP(A344,'[3]dati excel gazzetta'!$1:$1048576,4,FALSE)</f>
        <v>Belahyane</v>
      </c>
      <c r="C344" s="13" t="str">
        <f>VLOOKUP(A344,'[3]dati excel gazzetta'!$1:$1048576,5,FALSE)</f>
        <v>Lazio</v>
      </c>
      <c r="D344" s="13" t="str">
        <f>IF(ISNA(ERROR.TYPE(FIND("*",VLOOKUP(A344,'[3]dati excel gazzetta'!$1:$1048576,4,FALSE)))),"NO","SI")</f>
        <v>SI</v>
      </c>
      <c r="E344" s="13">
        <f>VLOOKUP(A344,'[3]dati excel gazzetta'!$1:$1048576,6,FALSE)</f>
        <v>5</v>
      </c>
      <c r="F344" s="14" t="str">
        <f>VLOOKUP(A344,'[3]dati excel gazzetta'!$1:$1048576,2,FALSE)</f>
        <v>C</v>
      </c>
      <c r="G344" s="24">
        <f>COUNTIF([3]Rose!$1:$1048576,B344)</f>
        <v>0</v>
      </c>
      <c r="H344" s="15" t="str">
        <f>IF(G344&gt;0,"NO",IF(D344="SI","SI","NO"))</f>
        <v>SI</v>
      </c>
    </row>
    <row r="345" spans="1:8" x14ac:dyDescent="0.2">
      <c r="A345" s="23">
        <v>6203</v>
      </c>
      <c r="B345" s="12" t="str">
        <f>VLOOKUP(A345,'[3]dati excel gazzetta'!$1:$1048576,4,FALSE)</f>
        <v>Belardinelli *</v>
      </c>
      <c r="C345" s="13" t="str">
        <f>VLOOKUP(A345,'[3]dati excel gazzetta'!$1:$1048576,5,FALSE)</f>
        <v>Empoli</v>
      </c>
      <c r="D345" s="13" t="str">
        <f>IF(ISNA(ERROR.TYPE(FIND("*",VLOOKUP(A345,'[3]dati excel gazzetta'!$1:$1048576,4,FALSE)))),"NO","SI")</f>
        <v>NO</v>
      </c>
      <c r="E345" s="13">
        <f>VLOOKUP(A345,'[3]dati excel gazzetta'!$1:$1048576,6,FALSE)</f>
        <v>1</v>
      </c>
      <c r="F345" s="14" t="str">
        <f>VLOOKUP(A345,'[3]dati excel gazzetta'!$1:$1048576,2,FALSE)</f>
        <v>C</v>
      </c>
      <c r="G345" s="24">
        <f>COUNTIF([3]Rose!$1:$1048576,B345)</f>
        <v>0</v>
      </c>
      <c r="H345" s="15" t="str">
        <f>IF(G345&gt;0,"NO",IF(D345="SI","SI","NO"))</f>
        <v>NO</v>
      </c>
    </row>
    <row r="346" spans="1:8" x14ac:dyDescent="0.2">
      <c r="A346" s="23">
        <v>6655</v>
      </c>
      <c r="B346" s="12" t="str">
        <f>VLOOKUP(A346,'[3]dati excel gazzetta'!$1:$1048576,4,FALSE)</f>
        <v>Bellemo *</v>
      </c>
      <c r="C346" s="13" t="str">
        <f>VLOOKUP(A346,'[3]dati excel gazzetta'!$1:$1048576,5,FALSE)</f>
        <v>Como</v>
      </c>
      <c r="D346" s="13" t="str">
        <f>IF(ISNA(ERROR.TYPE(FIND("*",VLOOKUP(A346,'[3]dati excel gazzetta'!$1:$1048576,4,FALSE)))),"NO","SI")</f>
        <v>NO</v>
      </c>
      <c r="E346" s="13">
        <f>VLOOKUP(A346,'[3]dati excel gazzetta'!$1:$1048576,6,FALSE)</f>
        <v>1</v>
      </c>
      <c r="F346" s="14" t="str">
        <f>VLOOKUP(A346,'[3]dati excel gazzetta'!$1:$1048576,2,FALSE)</f>
        <v>C</v>
      </c>
      <c r="G346" s="24">
        <f>COUNTIF([3]Rose!$1:$1048576,B346)</f>
        <v>0</v>
      </c>
      <c r="H346" s="15" t="str">
        <f>IF(G346&gt;0,"NO",IF(D346="SI","SI","NO"))</f>
        <v>NO</v>
      </c>
    </row>
    <row r="347" spans="1:8" x14ac:dyDescent="0.2">
      <c r="A347" s="23">
        <v>2818</v>
      </c>
      <c r="B347" s="12" t="str">
        <f>VLOOKUP(A347,'[3]dati excel gazzetta'!$1:$1048576,4,FALSE)</f>
        <v>Bennacer *</v>
      </c>
      <c r="C347" s="13" t="str">
        <f>VLOOKUP(A347,'[3]dati excel gazzetta'!$1:$1048576,5,FALSE)</f>
        <v>Milan</v>
      </c>
      <c r="D347" s="13" t="str">
        <f>IF(ISNA(ERROR.TYPE(FIND("*",VLOOKUP(A347,'[3]dati excel gazzetta'!$1:$1048576,4,FALSE)))),"NO","SI")</f>
        <v>NO</v>
      </c>
      <c r="E347" s="13">
        <f>VLOOKUP(A347,'[3]dati excel gazzetta'!$1:$1048576,6,FALSE)</f>
        <v>4</v>
      </c>
      <c r="F347" s="14" t="str">
        <f>VLOOKUP(A347,'[3]dati excel gazzetta'!$1:$1048576,2,FALSE)</f>
        <v>C</v>
      </c>
      <c r="G347" s="24">
        <f>COUNTIF([3]Rose!$1:$1048576,B347)</f>
        <v>0</v>
      </c>
      <c r="H347" s="15" t="str">
        <f>IF(G347&gt;0,"NO",IF(D347="SI","SI","NO"))</f>
        <v>NO</v>
      </c>
    </row>
    <row r="348" spans="1:8" x14ac:dyDescent="0.2">
      <c r="A348" s="23">
        <v>6015</v>
      </c>
      <c r="B348" s="12" t="str">
        <f>VLOOKUP(A348,'[3]dati excel gazzetta'!$1:$1048576,4,FALSE)</f>
        <v>Berisha M.</v>
      </c>
      <c r="C348" s="13" t="str">
        <f>VLOOKUP(A348,'[3]dati excel gazzetta'!$1:$1048576,5,FALSE)</f>
        <v>Lecce</v>
      </c>
      <c r="D348" s="13" t="str">
        <f>IF(ISNA(ERROR.TYPE(FIND("*",VLOOKUP(A348,'[3]dati excel gazzetta'!$1:$1048576,4,FALSE)))),"NO","SI")</f>
        <v>SI</v>
      </c>
      <c r="E348" s="13">
        <f>VLOOKUP(A348,'[3]dati excel gazzetta'!$1:$1048576,6,FALSE)</f>
        <v>5</v>
      </c>
      <c r="F348" s="14" t="str">
        <f>VLOOKUP(A348,'[3]dati excel gazzetta'!$1:$1048576,2,FALSE)</f>
        <v>C</v>
      </c>
      <c r="G348" s="24">
        <f>COUNTIF([3]Rose!$1:$1048576,B348)</f>
        <v>0</v>
      </c>
      <c r="H348" s="15" t="str">
        <f>IF(G348&gt;0,"NO",IF(D348="SI","SI","NO"))</f>
        <v>SI</v>
      </c>
    </row>
    <row r="349" spans="1:8" x14ac:dyDescent="0.2">
      <c r="A349" s="23">
        <v>6666</v>
      </c>
      <c r="B349" s="12" t="str">
        <f>VLOOKUP(A349,'[3]dati excel gazzetta'!$1:$1048576,4,FALSE)</f>
        <v>Bernabe'</v>
      </c>
      <c r="C349" s="13" t="str">
        <f>VLOOKUP(A349,'[3]dati excel gazzetta'!$1:$1048576,5,FALSE)</f>
        <v>Parma</v>
      </c>
      <c r="D349" s="13" t="str">
        <f>IF(ISNA(ERROR.TYPE(FIND("*",VLOOKUP(A349,'[3]dati excel gazzetta'!$1:$1048576,4,FALSE)))),"NO","SI")</f>
        <v>SI</v>
      </c>
      <c r="E349" s="13">
        <f>VLOOKUP(A349,'[3]dati excel gazzetta'!$1:$1048576,6,FALSE)</f>
        <v>9</v>
      </c>
      <c r="F349" s="14" t="str">
        <f>VLOOKUP(A349,'[3]dati excel gazzetta'!$1:$1048576,2,FALSE)</f>
        <v>C</v>
      </c>
      <c r="G349" s="24">
        <f>COUNTIF([3]Rose!$1:$1048576,B349)</f>
        <v>0</v>
      </c>
      <c r="H349" s="15" t="str">
        <f>IF(G349&gt;0,"NO",IF(D349="SI","SI","NO"))</f>
        <v>SI</v>
      </c>
    </row>
    <row r="350" spans="1:8" x14ac:dyDescent="0.2">
      <c r="A350" s="23">
        <v>7028</v>
      </c>
      <c r="B350" s="12" t="str">
        <f>VLOOKUP(A350,'[3]dati excel gazzetta'!$1:$1048576,4,FALSE)</f>
        <v>Bernede</v>
      </c>
      <c r="C350" s="13" t="str">
        <f>VLOOKUP(A350,'[3]dati excel gazzetta'!$1:$1048576,5,FALSE)</f>
        <v>Verona</v>
      </c>
      <c r="D350" s="13" t="str">
        <f>IF(ISNA(ERROR.TYPE(FIND("*",VLOOKUP(A350,'[3]dati excel gazzetta'!$1:$1048576,4,FALSE)))),"NO","SI")</f>
        <v>SI</v>
      </c>
      <c r="E350" s="13">
        <f>VLOOKUP(A350,'[3]dati excel gazzetta'!$1:$1048576,6,FALSE)</f>
        <v>5</v>
      </c>
      <c r="F350" s="14" t="str">
        <f>VLOOKUP(A350,'[3]dati excel gazzetta'!$1:$1048576,2,FALSE)</f>
        <v>C</v>
      </c>
      <c r="G350" s="24">
        <f>COUNTIF([3]Rose!$1:$1048576,B350)</f>
        <v>0</v>
      </c>
      <c r="H350" s="15" t="str">
        <f>IF(G350&gt;0,"NO",IF(D350="SI","SI","NO"))</f>
        <v>SI</v>
      </c>
    </row>
    <row r="351" spans="1:8" x14ac:dyDescent="0.2">
      <c r="A351" s="23">
        <v>5516</v>
      </c>
      <c r="B351" s="12" t="str">
        <f>VLOOKUP(A351,'[3]dati excel gazzetta'!$1:$1048576,4,FALSE)</f>
        <v>Bianco</v>
      </c>
      <c r="C351" s="13" t="str">
        <f>VLOOKUP(A351,'[3]dati excel gazzetta'!$1:$1048576,5,FALSE)</f>
        <v>Monza</v>
      </c>
      <c r="D351" s="13" t="str">
        <f>IF(ISNA(ERROR.TYPE(FIND("*",VLOOKUP(A351,'[3]dati excel gazzetta'!$1:$1048576,4,FALSE)))),"NO","SI")</f>
        <v>SI</v>
      </c>
      <c r="E351" s="13">
        <f>VLOOKUP(A351,'[3]dati excel gazzetta'!$1:$1048576,6,FALSE)</f>
        <v>10</v>
      </c>
      <c r="F351" s="14" t="str">
        <f>VLOOKUP(A351,'[3]dati excel gazzetta'!$1:$1048576,2,FALSE)</f>
        <v>C</v>
      </c>
      <c r="G351" s="24">
        <f>COUNTIF([3]Rose!$1:$1048576,B351)</f>
        <v>0</v>
      </c>
      <c r="H351" s="15" t="str">
        <f>IF(G351&gt;0,"NO",IF(D351="SI","SI","NO"))</f>
        <v>SI</v>
      </c>
    </row>
    <row r="352" spans="1:8" x14ac:dyDescent="0.2">
      <c r="A352" s="23">
        <v>6969</v>
      </c>
      <c r="B352" s="12" t="str">
        <f>VLOOKUP(A352,'[3]dati excel gazzetta'!$1:$1048576,4,FALSE)</f>
        <v>Billing</v>
      </c>
      <c r="C352" s="13" t="str">
        <f>VLOOKUP(A352,'[3]dati excel gazzetta'!$1:$1048576,5,FALSE)</f>
        <v>Napoli</v>
      </c>
      <c r="D352" s="13" t="str">
        <f>IF(ISNA(ERROR.TYPE(FIND("*",VLOOKUP(A352,'[3]dati excel gazzetta'!$1:$1048576,4,FALSE)))),"NO","SI")</f>
        <v>SI</v>
      </c>
      <c r="E352" s="13">
        <f>VLOOKUP(A352,'[3]dati excel gazzetta'!$1:$1048576,6,FALSE)</f>
        <v>5</v>
      </c>
      <c r="F352" s="14" t="str">
        <f>VLOOKUP(A352,'[3]dati excel gazzetta'!$1:$1048576,2,FALSE)</f>
        <v>C</v>
      </c>
      <c r="G352" s="24">
        <f>COUNTIF([3]Rose!$1:$1048576,B352)</f>
        <v>0</v>
      </c>
      <c r="H352" s="15" t="str">
        <f>IF(G352&gt;0,"NO",IF(D352="SI","SI","NO"))</f>
        <v>SI</v>
      </c>
    </row>
    <row r="353" spans="1:8" x14ac:dyDescent="0.2">
      <c r="A353" s="23">
        <v>5485</v>
      </c>
      <c r="B353" s="12" t="str">
        <f>VLOOKUP(A353,'[3]dati excel gazzetta'!$1:$1048576,4,FALSE)</f>
        <v>Bjarkason</v>
      </c>
      <c r="C353" s="13" t="str">
        <f>VLOOKUP(A353,'[3]dati excel gazzetta'!$1:$1048576,5,FALSE)</f>
        <v>Venezia</v>
      </c>
      <c r="D353" s="13" t="str">
        <f>IF(ISNA(ERROR.TYPE(FIND("*",VLOOKUP(A353,'[3]dati excel gazzetta'!$1:$1048576,4,FALSE)))),"NO","SI")</f>
        <v>SI</v>
      </c>
      <c r="E353" s="13">
        <f>VLOOKUP(A353,'[3]dati excel gazzetta'!$1:$1048576,6,FALSE)</f>
        <v>2</v>
      </c>
      <c r="F353" s="14" t="str">
        <f>VLOOKUP(A353,'[3]dati excel gazzetta'!$1:$1048576,2,FALSE)</f>
        <v>C</v>
      </c>
      <c r="G353" s="24">
        <f>COUNTIF([3]Rose!$1:$1048576,B353)</f>
        <v>0</v>
      </c>
      <c r="H353" s="15" t="str">
        <f>IF(G353&gt;0,"NO",IF(D353="SI","SI","NO"))</f>
        <v>SI</v>
      </c>
    </row>
    <row r="354" spans="1:8" x14ac:dyDescent="0.2">
      <c r="A354" s="23">
        <v>5798</v>
      </c>
      <c r="B354" s="12" t="str">
        <f>VLOOKUP(A354,'[3]dati excel gazzetta'!$1:$1048576,4,FALSE)</f>
        <v>Bohinen *</v>
      </c>
      <c r="C354" s="13" t="str">
        <f>VLOOKUP(A354,'[3]dati excel gazzetta'!$1:$1048576,5,FALSE)</f>
        <v>Genoa</v>
      </c>
      <c r="D354" s="13" t="str">
        <f>IF(ISNA(ERROR.TYPE(FIND("*",VLOOKUP(A354,'[3]dati excel gazzetta'!$1:$1048576,4,FALSE)))),"NO","SI")</f>
        <v>NO</v>
      </c>
      <c r="E354" s="13">
        <f>VLOOKUP(A354,'[3]dati excel gazzetta'!$1:$1048576,6,FALSE)</f>
        <v>2</v>
      </c>
      <c r="F354" s="14" t="str">
        <f>VLOOKUP(A354,'[3]dati excel gazzetta'!$1:$1048576,2,FALSE)</f>
        <v>C</v>
      </c>
      <c r="G354" s="24">
        <f>COUNTIF([3]Rose!$1:$1048576,B354)</f>
        <v>0</v>
      </c>
      <c r="H354" s="15" t="str">
        <f>IF(G354&gt;0,"NO",IF(D354="SI","SI","NO"))</f>
        <v>NO</v>
      </c>
    </row>
    <row r="355" spans="1:8" x14ac:dyDescent="0.2">
      <c r="A355" s="23">
        <v>5992</v>
      </c>
      <c r="B355" s="12" t="str">
        <f>VLOOKUP(A355,'[3]dati excel gazzetta'!$1:$1048576,4,FALSE)</f>
        <v>Bondo</v>
      </c>
      <c r="C355" s="13" t="str">
        <f>VLOOKUP(A355,'[3]dati excel gazzetta'!$1:$1048576,5,FALSE)</f>
        <v>Milan</v>
      </c>
      <c r="D355" s="13" t="str">
        <f>IF(ISNA(ERROR.TYPE(FIND("*",VLOOKUP(A355,'[3]dati excel gazzetta'!$1:$1048576,4,FALSE)))),"NO","SI")</f>
        <v>SI</v>
      </c>
      <c r="E355" s="13">
        <f>VLOOKUP(A355,'[3]dati excel gazzetta'!$1:$1048576,6,FALSE)</f>
        <v>4</v>
      </c>
      <c r="F355" s="14" t="str">
        <f>VLOOKUP(A355,'[3]dati excel gazzetta'!$1:$1048576,2,FALSE)</f>
        <v>C</v>
      </c>
      <c r="G355" s="24">
        <f>COUNTIF([3]Rose!$1:$1048576,B355)</f>
        <v>0</v>
      </c>
      <c r="H355" s="15" t="str">
        <f>IF(G355&gt;0,"NO",IF(D355="SI","SI","NO"))</f>
        <v>SI</v>
      </c>
    </row>
    <row r="356" spans="1:8" x14ac:dyDescent="0.2">
      <c r="A356" s="23">
        <v>5423</v>
      </c>
      <c r="B356" s="12" t="str">
        <f>VLOOKUP(A356,'[3]dati excel gazzetta'!$1:$1048576,4,FALSE)</f>
        <v>Bove</v>
      </c>
      <c r="C356" s="13" t="str">
        <f>VLOOKUP(A356,'[3]dati excel gazzetta'!$1:$1048576,5,FALSE)</f>
        <v>Fiorentina</v>
      </c>
      <c r="D356" s="13" t="str">
        <f>IF(ISNA(ERROR.TYPE(FIND("*",VLOOKUP(A356,'[3]dati excel gazzetta'!$1:$1048576,4,FALSE)))),"NO","SI")</f>
        <v>SI</v>
      </c>
      <c r="E356" s="13">
        <f>VLOOKUP(A356,'[3]dati excel gazzetta'!$1:$1048576,6,FALSE)</f>
        <v>9</v>
      </c>
      <c r="F356" s="14" t="str">
        <f>VLOOKUP(A356,'[3]dati excel gazzetta'!$1:$1048576,2,FALSE)</f>
        <v>C</v>
      </c>
      <c r="G356" s="24">
        <f>COUNTIF([3]Rose!$1:$1048576,B356)</f>
        <v>0</v>
      </c>
      <c r="H356" s="15" t="str">
        <f>IF(G356&gt;0,"NO",IF(D356="SI","SI","NO"))</f>
        <v>SI</v>
      </c>
    </row>
    <row r="357" spans="1:8" x14ac:dyDescent="0.2">
      <c r="A357" s="23">
        <v>6656</v>
      </c>
      <c r="B357" s="12" t="str">
        <f>VLOOKUP(A357,'[3]dati excel gazzetta'!$1:$1048576,4,FALSE)</f>
        <v>Braunoder</v>
      </c>
      <c r="C357" s="13" t="str">
        <f>VLOOKUP(A357,'[3]dati excel gazzetta'!$1:$1048576,5,FALSE)</f>
        <v>Como</v>
      </c>
      <c r="D357" s="13" t="str">
        <f>IF(ISNA(ERROR.TYPE(FIND("*",VLOOKUP(A357,'[3]dati excel gazzetta'!$1:$1048576,4,FALSE)))),"NO","SI")</f>
        <v>SI</v>
      </c>
      <c r="E357" s="13">
        <f>VLOOKUP(A357,'[3]dati excel gazzetta'!$1:$1048576,6,FALSE)</f>
        <v>2</v>
      </c>
      <c r="F357" s="14" t="str">
        <f>VLOOKUP(A357,'[3]dati excel gazzetta'!$1:$1048576,2,FALSE)</f>
        <v>C</v>
      </c>
      <c r="G357" s="24">
        <f>COUNTIF([3]Rose!$1:$1048576,B357)</f>
        <v>0</v>
      </c>
      <c r="H357" s="15" t="str">
        <f>IF(G357&gt;0,"NO",IF(D357="SI","SI","NO"))</f>
        <v>SI</v>
      </c>
    </row>
    <row r="358" spans="1:8" x14ac:dyDescent="0.2">
      <c r="A358" s="23">
        <v>4947</v>
      </c>
      <c r="B358" s="12" t="str">
        <f>VLOOKUP(A358,'[3]dati excel gazzetta'!$1:$1048576,4,FALSE)</f>
        <v>Brescianini</v>
      </c>
      <c r="C358" s="13" t="str">
        <f>VLOOKUP(A358,'[3]dati excel gazzetta'!$1:$1048576,5,FALSE)</f>
        <v>Atalanta</v>
      </c>
      <c r="D358" s="13" t="str">
        <f>IF(ISNA(ERROR.TYPE(FIND("*",VLOOKUP(A358,'[3]dati excel gazzetta'!$1:$1048576,4,FALSE)))),"NO","SI")</f>
        <v>SI</v>
      </c>
      <c r="E358" s="13">
        <f>VLOOKUP(A358,'[3]dati excel gazzetta'!$1:$1048576,6,FALSE)</f>
        <v>17</v>
      </c>
      <c r="F358" s="14" t="str">
        <f>VLOOKUP(A358,'[3]dati excel gazzetta'!$1:$1048576,2,FALSE)</f>
        <v>C</v>
      </c>
      <c r="G358" s="24">
        <f>COUNTIF([3]Rose!$1:$1048576,B358)</f>
        <v>1</v>
      </c>
      <c r="H358" s="15" t="str">
        <f>IF(G358&gt;0,"NO",IF(D358="SI","SI","NO"))</f>
        <v>NO</v>
      </c>
    </row>
    <row r="359" spans="1:8" x14ac:dyDescent="0.2">
      <c r="A359" s="23">
        <v>6532</v>
      </c>
      <c r="B359" s="12" t="str">
        <f>VLOOKUP(A359,'[3]dati excel gazzetta'!$1:$1048576,4,FALSE)</f>
        <v>Buchanan T. *</v>
      </c>
      <c r="C359" s="13" t="str">
        <f>VLOOKUP(A359,'[3]dati excel gazzetta'!$1:$1048576,5,FALSE)</f>
        <v>Inter</v>
      </c>
      <c r="D359" s="13" t="str">
        <f>IF(ISNA(ERROR.TYPE(FIND("*",VLOOKUP(A359,'[3]dati excel gazzetta'!$1:$1048576,4,FALSE)))),"NO","SI")</f>
        <v>NO</v>
      </c>
      <c r="E359" s="13">
        <f>VLOOKUP(A359,'[3]dati excel gazzetta'!$1:$1048576,6,FALSE)</f>
        <v>2</v>
      </c>
      <c r="F359" s="14" t="str">
        <f>VLOOKUP(A359,'[3]dati excel gazzetta'!$1:$1048576,2,FALSE)</f>
        <v>C</v>
      </c>
      <c r="G359" s="24">
        <f>COUNTIF([3]Rose!$1:$1048576,B359)</f>
        <v>0</v>
      </c>
      <c r="H359" s="15" t="str">
        <f>IF(G359&gt;0,"NO",IF(D359="SI","SI","NO"))</f>
        <v>NO</v>
      </c>
    </row>
    <row r="360" spans="1:8" x14ac:dyDescent="0.2">
      <c r="A360" s="23">
        <v>5507</v>
      </c>
      <c r="B360" s="12" t="str">
        <f>VLOOKUP(A360,'[3]dati excel gazzetta'!$1:$1048576,4,FALSE)</f>
        <v>Busio</v>
      </c>
      <c r="C360" s="13" t="str">
        <f>VLOOKUP(A360,'[3]dati excel gazzetta'!$1:$1048576,5,FALSE)</f>
        <v>Venezia</v>
      </c>
      <c r="D360" s="13" t="str">
        <f>IF(ISNA(ERROR.TYPE(FIND("*",VLOOKUP(A360,'[3]dati excel gazzetta'!$1:$1048576,4,FALSE)))),"NO","SI")</f>
        <v>SI</v>
      </c>
      <c r="E360" s="13">
        <f>VLOOKUP(A360,'[3]dati excel gazzetta'!$1:$1048576,6,FALSE)</f>
        <v>9</v>
      </c>
      <c r="F360" s="14" t="str">
        <f>VLOOKUP(A360,'[3]dati excel gazzetta'!$1:$1048576,2,FALSE)</f>
        <v>C</v>
      </c>
      <c r="G360" s="24">
        <f>COUNTIF([3]Rose!$1:$1048576,B360)</f>
        <v>0</v>
      </c>
      <c r="H360" s="15" t="str">
        <f>IF(G360&gt;0,"NO",IF(D360="SI","SI","NO"))</f>
        <v>SI</v>
      </c>
    </row>
    <row r="361" spans="1:8" x14ac:dyDescent="0.2">
      <c r="A361" s="23">
        <v>6839</v>
      </c>
      <c r="B361" s="12" t="str">
        <f>VLOOKUP(A361,'[3]dati excel gazzetta'!$1:$1048576,4,FALSE)</f>
        <v>Byar</v>
      </c>
      <c r="C361" s="13" t="str">
        <f>VLOOKUP(A361,'[3]dati excel gazzetta'!$1:$1048576,5,FALSE)</f>
        <v>Bologna</v>
      </c>
      <c r="D361" s="13" t="str">
        <f>IF(ISNA(ERROR.TYPE(FIND("*",VLOOKUP(A361,'[3]dati excel gazzetta'!$1:$1048576,4,FALSE)))),"NO","SI")</f>
        <v>SI</v>
      </c>
      <c r="E361" s="13">
        <f>VLOOKUP(A361,'[3]dati excel gazzetta'!$1:$1048576,6,FALSE)</f>
        <v>1</v>
      </c>
      <c r="F361" s="14" t="str">
        <f>VLOOKUP(A361,'[3]dati excel gazzetta'!$1:$1048576,2,FALSE)</f>
        <v>C</v>
      </c>
      <c r="G361" s="24">
        <f>COUNTIF([3]Rose!$1:$1048576,B361)</f>
        <v>0</v>
      </c>
      <c r="H361" s="15" t="str">
        <f>IF(G361&gt;0,"NO",IF(D361="SI","SI","NO"))</f>
        <v>SI</v>
      </c>
    </row>
    <row r="362" spans="1:8" x14ac:dyDescent="0.2">
      <c r="A362" s="23">
        <v>6402</v>
      </c>
      <c r="B362" s="12" t="str">
        <f>VLOOKUP(A362,'[3]dati excel gazzetta'!$1:$1048576,4,FALSE)</f>
        <v>Cajuste *</v>
      </c>
      <c r="C362" s="13" t="str">
        <f>VLOOKUP(A362,'[3]dati excel gazzetta'!$1:$1048576,5,FALSE)</f>
        <v>Napoli</v>
      </c>
      <c r="D362" s="13" t="str">
        <f>IF(ISNA(ERROR.TYPE(FIND("*",VLOOKUP(A362,'[3]dati excel gazzetta'!$1:$1048576,4,FALSE)))),"NO","SI")</f>
        <v>NO</v>
      </c>
      <c r="E362" s="13">
        <f>VLOOKUP(A362,'[3]dati excel gazzetta'!$1:$1048576,6,FALSE)</f>
        <v>3</v>
      </c>
      <c r="F362" s="14" t="str">
        <f>VLOOKUP(A362,'[3]dati excel gazzetta'!$1:$1048576,2,FALSE)</f>
        <v>C</v>
      </c>
      <c r="G362" s="24">
        <f>COUNTIF([3]Rose!$1:$1048576,B362)</f>
        <v>0</v>
      </c>
      <c r="H362" s="15" t="str">
        <f>IF(G362&gt;0,"NO",IF(D362="SI","SI","NO"))</f>
        <v>NO</v>
      </c>
    </row>
    <row r="363" spans="1:8" x14ac:dyDescent="0.2">
      <c r="A363" s="23">
        <v>2194</v>
      </c>
      <c r="B363" s="12" t="str">
        <f>VLOOKUP(A363,'[3]dati excel gazzetta'!$1:$1048576,4,FALSE)</f>
        <v>Calhanoglu</v>
      </c>
      <c r="C363" s="13" t="str">
        <f>VLOOKUP(A363,'[3]dati excel gazzetta'!$1:$1048576,5,FALSE)</f>
        <v>Inter</v>
      </c>
      <c r="D363" s="13" t="str">
        <f>IF(ISNA(ERROR.TYPE(FIND("*",VLOOKUP(A363,'[3]dati excel gazzetta'!$1:$1048576,4,FALSE)))),"NO","SI")</f>
        <v>SI</v>
      </c>
      <c r="E363" s="13">
        <f>VLOOKUP(A363,'[3]dati excel gazzetta'!$1:$1048576,6,FALSE)</f>
        <v>21</v>
      </c>
      <c r="F363" s="14" t="str">
        <f>VLOOKUP(A363,'[3]dati excel gazzetta'!$1:$1048576,2,FALSE)</f>
        <v>C</v>
      </c>
      <c r="G363" s="24">
        <f>COUNTIF([3]Rose!$1:$1048576,B363)</f>
        <v>6</v>
      </c>
      <c r="H363" s="15" t="str">
        <f>IF(G363&gt;0,"NO",IF(D363="SI","SI","NO"))</f>
        <v>NO</v>
      </c>
    </row>
    <row r="364" spans="1:8" x14ac:dyDescent="0.2">
      <c r="A364" s="23">
        <v>5421</v>
      </c>
      <c r="B364" s="12" t="str">
        <f>VLOOKUP(A364,'[3]dati excel gazzetta'!$1:$1048576,4,FALSE)</f>
        <v>Camara D.</v>
      </c>
      <c r="C364" s="13" t="str">
        <f>VLOOKUP(A364,'[3]dati excel gazzetta'!$1:$1048576,5,FALSE)</f>
        <v>Parma</v>
      </c>
      <c r="D364" s="13" t="str">
        <f>IF(ISNA(ERROR.TYPE(FIND("*",VLOOKUP(A364,'[3]dati excel gazzetta'!$1:$1048576,4,FALSE)))),"NO","SI")</f>
        <v>SI</v>
      </c>
      <c r="E364" s="13">
        <f>VLOOKUP(A364,'[3]dati excel gazzetta'!$1:$1048576,6,FALSE)</f>
        <v>4</v>
      </c>
      <c r="F364" s="14" t="str">
        <f>VLOOKUP(A364,'[3]dati excel gazzetta'!$1:$1048576,2,FALSE)</f>
        <v>C</v>
      </c>
      <c r="G364" s="24">
        <f>COUNTIF([3]Rose!$1:$1048576,B364)</f>
        <v>0</v>
      </c>
      <c r="H364" s="15" t="str">
        <f>IF(G364&gt;0,"NO",IF(D364="SI","SI","NO"))</f>
        <v>SI</v>
      </c>
    </row>
    <row r="365" spans="1:8" x14ac:dyDescent="0.2">
      <c r="A365" s="23">
        <v>5036</v>
      </c>
      <c r="B365" s="12" t="str">
        <f>VLOOKUP(A365,'[3]dati excel gazzetta'!$1:$1048576,4,FALSE)</f>
        <v>Caqueret</v>
      </c>
      <c r="C365" s="13" t="str">
        <f>VLOOKUP(A365,'[3]dati excel gazzetta'!$1:$1048576,5,FALSE)</f>
        <v>Como</v>
      </c>
      <c r="D365" s="13" t="str">
        <f>IF(ISNA(ERROR.TYPE(FIND("*",VLOOKUP(A365,'[3]dati excel gazzetta'!$1:$1048576,4,FALSE)))),"NO","SI")</f>
        <v>SI</v>
      </c>
      <c r="E365" s="13">
        <f>VLOOKUP(A365,'[3]dati excel gazzetta'!$1:$1048576,6,FALSE)</f>
        <v>11</v>
      </c>
      <c r="F365" s="14" t="str">
        <f>VLOOKUP(A365,'[3]dati excel gazzetta'!$1:$1048576,2,FALSE)</f>
        <v>C</v>
      </c>
      <c r="G365" s="24">
        <f>COUNTIF([3]Rose!$1:$1048576,B365)</f>
        <v>0</v>
      </c>
      <c r="H365" s="15" t="str">
        <f>IF(G365&gt;0,"NO",IF(D365="SI","SI","NO"))</f>
        <v>SI</v>
      </c>
    </row>
    <row r="366" spans="1:8" x14ac:dyDescent="0.2">
      <c r="A366" s="23">
        <v>5888</v>
      </c>
      <c r="B366" s="12" t="str">
        <f>VLOOKUP(A366,'[3]dati excel gazzetta'!$1:$1048576,4,FALSE)</f>
        <v>Casadei</v>
      </c>
      <c r="C366" s="13" t="str">
        <f>VLOOKUP(A366,'[3]dati excel gazzetta'!$1:$1048576,5,FALSE)</f>
        <v>Torino</v>
      </c>
      <c r="D366" s="13" t="str">
        <f>IF(ISNA(ERROR.TYPE(FIND("*",VLOOKUP(A366,'[3]dati excel gazzetta'!$1:$1048576,4,FALSE)))),"NO","SI")</f>
        <v>SI</v>
      </c>
      <c r="E366" s="13">
        <f>VLOOKUP(A366,'[3]dati excel gazzetta'!$1:$1048576,6,FALSE)</f>
        <v>12</v>
      </c>
      <c r="F366" s="14" t="str">
        <f>VLOOKUP(A366,'[3]dati excel gazzetta'!$1:$1048576,2,FALSE)</f>
        <v>C</v>
      </c>
      <c r="G366" s="24">
        <f>COUNTIF([3]Rose!$1:$1048576,B366)</f>
        <v>1</v>
      </c>
      <c r="H366" s="15" t="str">
        <f>IF(G366&gt;0,"NO",IF(D366="SI","SI","NO"))</f>
        <v>NO</v>
      </c>
    </row>
    <row r="367" spans="1:8" x14ac:dyDescent="0.2">
      <c r="A367" s="23">
        <v>6834</v>
      </c>
      <c r="B367" s="12" t="str">
        <f>VLOOKUP(A367,'[3]dati excel gazzetta'!$1:$1048576,4,FALSE)</f>
        <v>Cassa</v>
      </c>
      <c r="C367" s="13" t="str">
        <f>VLOOKUP(A367,'[3]dati excel gazzetta'!$1:$1048576,5,FALSE)</f>
        <v>Atalanta</v>
      </c>
      <c r="D367" s="13" t="str">
        <f>IF(ISNA(ERROR.TYPE(FIND("*",VLOOKUP(A367,'[3]dati excel gazzetta'!$1:$1048576,4,FALSE)))),"NO","SI")</f>
        <v>SI</v>
      </c>
      <c r="E367" s="13">
        <f>VLOOKUP(A367,'[3]dati excel gazzetta'!$1:$1048576,6,FALSE)</f>
        <v>1</v>
      </c>
      <c r="F367" s="14" t="str">
        <f>VLOOKUP(A367,'[3]dati excel gazzetta'!$1:$1048576,2,FALSE)</f>
        <v>C</v>
      </c>
      <c r="G367" s="24">
        <f>COUNTIF([3]Rose!$1:$1048576,B367)</f>
        <v>0</v>
      </c>
      <c r="H367" s="15" t="str">
        <f>IF(G367&gt;0,"NO",IF(D367="SI","SI","NO"))</f>
        <v>SI</v>
      </c>
    </row>
    <row r="368" spans="1:8" x14ac:dyDescent="0.2">
      <c r="A368" s="23">
        <v>4377</v>
      </c>
      <c r="B368" s="12" t="str">
        <f>VLOOKUP(A368,'[3]dati excel gazzetta'!$1:$1048576,4,FALSE)</f>
        <v>Castrovilli</v>
      </c>
      <c r="C368" s="13" t="str">
        <f>VLOOKUP(A368,'[3]dati excel gazzetta'!$1:$1048576,5,FALSE)</f>
        <v>Monza</v>
      </c>
      <c r="D368" s="13" t="str">
        <f>IF(ISNA(ERROR.TYPE(FIND("*",VLOOKUP(A368,'[3]dati excel gazzetta'!$1:$1048576,4,FALSE)))),"NO","SI")</f>
        <v>SI</v>
      </c>
      <c r="E368" s="13">
        <f>VLOOKUP(A368,'[3]dati excel gazzetta'!$1:$1048576,6,FALSE)</f>
        <v>4</v>
      </c>
      <c r="F368" s="14" t="str">
        <f>VLOOKUP(A368,'[3]dati excel gazzetta'!$1:$1048576,2,FALSE)</f>
        <v>C</v>
      </c>
      <c r="G368" s="24">
        <f>COUNTIF([3]Rose!$1:$1048576,B368)</f>
        <v>0</v>
      </c>
      <c r="H368" s="15" t="str">
        <f>IF(G368&gt;0,"NO",IF(D368="SI","SI","NO"))</f>
        <v>SI</v>
      </c>
    </row>
    <row r="369" spans="1:8" x14ac:dyDescent="0.2">
      <c r="A369" s="23">
        <v>333</v>
      </c>
      <c r="B369" s="12" t="str">
        <f>VLOOKUP(A369,'[3]dati excel gazzetta'!$1:$1048576,4,FALSE)</f>
        <v>Cataldi</v>
      </c>
      <c r="C369" s="13" t="str">
        <f>VLOOKUP(A369,'[3]dati excel gazzetta'!$1:$1048576,5,FALSE)</f>
        <v>Fiorentina</v>
      </c>
      <c r="D369" s="13" t="str">
        <f>IF(ISNA(ERROR.TYPE(FIND("*",VLOOKUP(A369,'[3]dati excel gazzetta'!$1:$1048576,4,FALSE)))),"NO","SI")</f>
        <v>SI</v>
      </c>
      <c r="E369" s="13">
        <f>VLOOKUP(A369,'[3]dati excel gazzetta'!$1:$1048576,6,FALSE)</f>
        <v>13</v>
      </c>
      <c r="F369" s="14" t="str">
        <f>VLOOKUP(A369,'[3]dati excel gazzetta'!$1:$1048576,2,FALSE)</f>
        <v>C</v>
      </c>
      <c r="G369" s="24">
        <f>COUNTIF([3]Rose!$1:$1048576,B369)</f>
        <v>0</v>
      </c>
      <c r="H369" s="15" t="str">
        <f>IF(G369&gt;0,"NO",IF(D369="SI","SI","NO"))</f>
        <v>SI</v>
      </c>
    </row>
    <row r="370" spans="1:8" x14ac:dyDescent="0.2">
      <c r="A370" s="23">
        <v>4856</v>
      </c>
      <c r="B370" s="12" t="str">
        <f>VLOOKUP(A370,'[3]dati excel gazzetta'!$1:$1048576,4,FALSE)</f>
        <v>Chukwueze</v>
      </c>
      <c r="C370" s="13" t="str">
        <f>VLOOKUP(A370,'[3]dati excel gazzetta'!$1:$1048576,5,FALSE)</f>
        <v>Milan</v>
      </c>
      <c r="D370" s="13" t="str">
        <f>IF(ISNA(ERROR.TYPE(FIND("*",VLOOKUP(A370,'[3]dati excel gazzetta'!$1:$1048576,4,FALSE)))),"NO","SI")</f>
        <v>SI</v>
      </c>
      <c r="E370" s="13">
        <f>VLOOKUP(A370,'[3]dati excel gazzetta'!$1:$1048576,6,FALSE)</f>
        <v>10</v>
      </c>
      <c r="F370" s="14" t="str">
        <f>VLOOKUP(A370,'[3]dati excel gazzetta'!$1:$1048576,2,FALSE)</f>
        <v>C</v>
      </c>
      <c r="G370" s="24">
        <f>COUNTIF([3]Rose!$1:$1048576,B370)</f>
        <v>0</v>
      </c>
      <c r="H370" s="15" t="str">
        <f>IF(G370&gt;0,"NO",IF(D370="SI","SI","NO"))</f>
        <v>SI</v>
      </c>
    </row>
    <row r="371" spans="1:8" x14ac:dyDescent="0.2">
      <c r="A371" s="23">
        <v>6618</v>
      </c>
      <c r="B371" s="12" t="str">
        <f>VLOOKUP(A371,'[3]dati excel gazzetta'!$1:$1048576,4,FALSE)</f>
        <v>Cisse' A.</v>
      </c>
      <c r="C371" s="13" t="str">
        <f>VLOOKUP(A371,'[3]dati excel gazzetta'!$1:$1048576,5,FALSE)</f>
        <v>Verona</v>
      </c>
      <c r="D371" s="13" t="str">
        <f>IF(ISNA(ERROR.TYPE(FIND("*",VLOOKUP(A371,'[3]dati excel gazzetta'!$1:$1048576,4,FALSE)))),"NO","SI")</f>
        <v>SI</v>
      </c>
      <c r="E371" s="13">
        <f>VLOOKUP(A371,'[3]dati excel gazzetta'!$1:$1048576,6,FALSE)</f>
        <v>1</v>
      </c>
      <c r="F371" s="14" t="str">
        <f>VLOOKUP(A371,'[3]dati excel gazzetta'!$1:$1048576,2,FALSE)</f>
        <v>C</v>
      </c>
      <c r="G371" s="24">
        <f>COUNTIF([3]Rose!$1:$1048576,B371)</f>
        <v>0</v>
      </c>
      <c r="H371" s="15" t="str">
        <f>IF(G371&gt;0,"NO",IF(D371="SI","SI","NO"))</f>
        <v>SI</v>
      </c>
    </row>
    <row r="372" spans="1:8" x14ac:dyDescent="0.2">
      <c r="A372" s="23">
        <v>5880</v>
      </c>
      <c r="B372" s="12" t="str">
        <f>VLOOKUP(A372,'[3]dati excel gazzetta'!$1:$1048576,4,FALSE)</f>
        <v>Ciurria</v>
      </c>
      <c r="C372" s="13" t="str">
        <f>VLOOKUP(A372,'[3]dati excel gazzetta'!$1:$1048576,5,FALSE)</f>
        <v>Monza</v>
      </c>
      <c r="D372" s="13" t="str">
        <f>IF(ISNA(ERROR.TYPE(FIND("*",VLOOKUP(A372,'[3]dati excel gazzetta'!$1:$1048576,4,FALSE)))),"NO","SI")</f>
        <v>SI</v>
      </c>
      <c r="E372" s="13">
        <f>VLOOKUP(A372,'[3]dati excel gazzetta'!$1:$1048576,6,FALSE)</f>
        <v>10</v>
      </c>
      <c r="F372" s="14" t="str">
        <f>VLOOKUP(A372,'[3]dati excel gazzetta'!$1:$1048576,2,FALSE)</f>
        <v>C</v>
      </c>
      <c r="G372" s="24">
        <f>COUNTIF([3]Rose!$1:$1048576,B372)</f>
        <v>0</v>
      </c>
      <c r="H372" s="15" t="str">
        <f>IF(G372&gt;0,"NO",IF(D372="SI","SI","NO"))</f>
        <v>SI</v>
      </c>
    </row>
    <row r="373" spans="1:8" x14ac:dyDescent="0.2">
      <c r="A373" s="23">
        <v>5878</v>
      </c>
      <c r="B373" s="12" t="str">
        <f>VLOOKUP(A373,'[3]dati excel gazzetta'!$1:$1048576,4,FALSE)</f>
        <v>Colpani</v>
      </c>
      <c r="C373" s="13" t="str">
        <f>VLOOKUP(A373,'[3]dati excel gazzetta'!$1:$1048576,5,FALSE)</f>
        <v>Fiorentina</v>
      </c>
      <c r="D373" s="13" t="str">
        <f>IF(ISNA(ERROR.TYPE(FIND("*",VLOOKUP(A373,'[3]dati excel gazzetta'!$1:$1048576,4,FALSE)))),"NO","SI")</f>
        <v>SI</v>
      </c>
      <c r="E373" s="13">
        <f>VLOOKUP(A373,'[3]dati excel gazzetta'!$1:$1048576,6,FALSE)</f>
        <v>11</v>
      </c>
      <c r="F373" s="14" t="str">
        <f>VLOOKUP(A373,'[3]dati excel gazzetta'!$1:$1048576,2,FALSE)</f>
        <v>C</v>
      </c>
      <c r="G373" s="24">
        <f>COUNTIF([3]Rose!$1:$1048576,B373)</f>
        <v>1</v>
      </c>
      <c r="H373" s="15" t="str">
        <f>IF(G373&gt;0,"NO",IF(D373="SI","SI","NO"))</f>
        <v>NO</v>
      </c>
    </row>
    <row r="374" spans="1:8" x14ac:dyDescent="0.2">
      <c r="A374" s="23">
        <v>6884</v>
      </c>
      <c r="B374" s="12" t="str">
        <f>VLOOKUP(A374,'[3]dati excel gazzetta'!$1:$1048576,4,FALSE)</f>
        <v>Conceicao</v>
      </c>
      <c r="C374" s="13" t="str">
        <f>VLOOKUP(A374,'[3]dati excel gazzetta'!$1:$1048576,5,FALSE)</f>
        <v>Juventus</v>
      </c>
      <c r="D374" s="13" t="str">
        <f>IF(ISNA(ERROR.TYPE(FIND("*",VLOOKUP(A374,'[3]dati excel gazzetta'!$1:$1048576,4,FALSE)))),"NO","SI")</f>
        <v>SI</v>
      </c>
      <c r="E374" s="13">
        <f>VLOOKUP(A374,'[3]dati excel gazzetta'!$1:$1048576,6,FALSE)</f>
        <v>15</v>
      </c>
      <c r="F374" s="14" t="str">
        <f>VLOOKUP(A374,'[3]dati excel gazzetta'!$1:$1048576,2,FALSE)</f>
        <v>C</v>
      </c>
      <c r="G374" s="24">
        <f>COUNTIF([3]Rose!$1:$1048576,B374)</f>
        <v>1</v>
      </c>
      <c r="H374" s="15" t="str">
        <f>IF(G374&gt;0,"NO",IF(D374="SI","SI","NO"))</f>
        <v>NO</v>
      </c>
    </row>
    <row r="375" spans="1:8" x14ac:dyDescent="0.2">
      <c r="A375" s="23">
        <v>6963</v>
      </c>
      <c r="B375" s="12" t="str">
        <f>VLOOKUP(A375,'[3]dati excel gazzetta'!$1:$1048576,4,FALSE)</f>
        <v>Condè</v>
      </c>
      <c r="C375" s="13" t="str">
        <f>VLOOKUP(A375,'[3]dati excel gazzetta'!$1:$1048576,5,FALSE)</f>
        <v>Venezia</v>
      </c>
      <c r="D375" s="13" t="str">
        <f>IF(ISNA(ERROR.TYPE(FIND("*",VLOOKUP(A375,'[3]dati excel gazzetta'!$1:$1048576,4,FALSE)))),"NO","SI")</f>
        <v>SI</v>
      </c>
      <c r="E375" s="13">
        <f>VLOOKUP(A375,'[3]dati excel gazzetta'!$1:$1048576,6,FALSE)</f>
        <v>2</v>
      </c>
      <c r="F375" s="14" t="str">
        <f>VLOOKUP(A375,'[3]dati excel gazzetta'!$1:$1048576,2,FALSE)</f>
        <v>C</v>
      </c>
      <c r="G375" s="24">
        <f>COUNTIF([3]Rose!$1:$1048576,B375)</f>
        <v>0</v>
      </c>
      <c r="H375" s="15" t="str">
        <f>IF(G375&gt;0,"NO",IF(D375="SI","SI","NO"))</f>
        <v>SI</v>
      </c>
    </row>
    <row r="376" spans="1:8" x14ac:dyDescent="0.2">
      <c r="A376" s="23">
        <v>4677</v>
      </c>
      <c r="B376" s="12" t="str">
        <f>VLOOKUP(A376,'[3]dati excel gazzetta'!$1:$1048576,4,FALSE)</f>
        <v>Cornet</v>
      </c>
      <c r="C376" s="13" t="str">
        <f>VLOOKUP(A376,'[3]dati excel gazzetta'!$1:$1048576,5,FALSE)</f>
        <v>Genoa</v>
      </c>
      <c r="D376" s="13" t="str">
        <f>IF(ISNA(ERROR.TYPE(FIND("*",VLOOKUP(A376,'[3]dati excel gazzetta'!$1:$1048576,4,FALSE)))),"NO","SI")</f>
        <v>SI</v>
      </c>
      <c r="E376" s="13">
        <f>VLOOKUP(A376,'[3]dati excel gazzetta'!$1:$1048576,6,FALSE)</f>
        <v>9</v>
      </c>
      <c r="F376" s="14" t="str">
        <f>VLOOKUP(A376,'[3]dati excel gazzetta'!$1:$1048576,2,FALSE)</f>
        <v>C</v>
      </c>
      <c r="G376" s="24">
        <f>COUNTIF([3]Rose!$1:$1048576,B376)</f>
        <v>0</v>
      </c>
      <c r="H376" s="15" t="str">
        <f>IF(G376&gt;0,"NO",IF(D376="SI","SI","NO"))</f>
        <v>SI</v>
      </c>
    </row>
    <row r="377" spans="1:8" x14ac:dyDescent="0.2">
      <c r="A377" s="23">
        <v>5504</v>
      </c>
      <c r="B377" s="12" t="str">
        <f>VLOOKUP(A377,'[3]dati excel gazzetta'!$1:$1048576,4,FALSE)</f>
        <v>Coulibaly L.</v>
      </c>
      <c r="C377" s="13" t="str">
        <f>VLOOKUP(A377,'[3]dati excel gazzetta'!$1:$1048576,5,FALSE)</f>
        <v>Lecce</v>
      </c>
      <c r="D377" s="13" t="str">
        <f>IF(ISNA(ERROR.TYPE(FIND("*",VLOOKUP(A377,'[3]dati excel gazzetta'!$1:$1048576,4,FALSE)))),"NO","SI")</f>
        <v>SI</v>
      </c>
      <c r="E377" s="13">
        <f>VLOOKUP(A377,'[3]dati excel gazzetta'!$1:$1048576,6,FALSE)</f>
        <v>8</v>
      </c>
      <c r="F377" s="14" t="str">
        <f>VLOOKUP(A377,'[3]dati excel gazzetta'!$1:$1048576,2,FALSE)</f>
        <v>C</v>
      </c>
      <c r="G377" s="24">
        <f>COUNTIF([3]Rose!$1:$1048576,B377)</f>
        <v>0</v>
      </c>
      <c r="H377" s="15" t="str">
        <f>IF(G377&gt;0,"NO",IF(D377="SI","SI","NO"))</f>
        <v>SI</v>
      </c>
    </row>
    <row r="378" spans="1:8" x14ac:dyDescent="0.2">
      <c r="A378" s="23">
        <v>779</v>
      </c>
      <c r="B378" s="12" t="str">
        <f>VLOOKUP(A378,'[3]dati excel gazzetta'!$1:$1048576,4,FALSE)</f>
        <v>Cristante</v>
      </c>
      <c r="C378" s="13" t="str">
        <f>VLOOKUP(A378,'[3]dati excel gazzetta'!$1:$1048576,5,FALSE)</f>
        <v>Roma</v>
      </c>
      <c r="D378" s="13" t="str">
        <f>IF(ISNA(ERROR.TYPE(FIND("*",VLOOKUP(A378,'[3]dati excel gazzetta'!$1:$1048576,4,FALSE)))),"NO","SI")</f>
        <v>SI</v>
      </c>
      <c r="E378" s="13">
        <f>VLOOKUP(A378,'[3]dati excel gazzetta'!$1:$1048576,6,FALSE)</f>
        <v>12</v>
      </c>
      <c r="F378" s="14" t="str">
        <f>VLOOKUP(A378,'[3]dati excel gazzetta'!$1:$1048576,2,FALSE)</f>
        <v>C</v>
      </c>
      <c r="G378" s="24">
        <f>COUNTIF([3]Rose!$1:$1048576,B378)</f>
        <v>0</v>
      </c>
      <c r="H378" s="15" t="str">
        <f>IF(G378&gt;0,"NO",IF(D378="SI","SI","NO"))</f>
        <v>SI</v>
      </c>
    </row>
    <row r="379" spans="1:8" x14ac:dyDescent="0.2">
      <c r="A379" s="23">
        <v>5486</v>
      </c>
      <c r="B379" s="12" t="str">
        <f>VLOOKUP(A379,'[3]dati excel gazzetta'!$1:$1048576,4,FALSE)</f>
        <v>Crnigoj</v>
      </c>
      <c r="C379" s="13" t="str">
        <f>VLOOKUP(A379,'[3]dati excel gazzetta'!$1:$1048576,5,FALSE)</f>
        <v>Venezia</v>
      </c>
      <c r="D379" s="13" t="str">
        <f>IF(ISNA(ERROR.TYPE(FIND("*",VLOOKUP(A379,'[3]dati excel gazzetta'!$1:$1048576,4,FALSE)))),"NO","SI")</f>
        <v>SI</v>
      </c>
      <c r="E379" s="13">
        <f>VLOOKUP(A379,'[3]dati excel gazzetta'!$1:$1048576,6,FALSE)</f>
        <v>1</v>
      </c>
      <c r="F379" s="14" t="str">
        <f>VLOOKUP(A379,'[3]dati excel gazzetta'!$1:$1048576,2,FALSE)</f>
        <v>C</v>
      </c>
      <c r="G379" s="24">
        <f>COUNTIF([3]Rose!$1:$1048576,B379)</f>
        <v>0</v>
      </c>
      <c r="H379" s="15" t="str">
        <f>IF(G379&gt;0,"NO",IF(D379="SI","SI","NO"))</f>
        <v>SI</v>
      </c>
    </row>
    <row r="380" spans="1:8" x14ac:dyDescent="0.2">
      <c r="A380" s="23">
        <v>7025</v>
      </c>
      <c r="B380" s="12" t="str">
        <f>VLOOKUP(A380,'[3]dati excel gazzetta'!$1:$1048576,4,FALSE)</f>
        <v>Cuenca H.</v>
      </c>
      <c r="C380" s="13" t="str">
        <f>VLOOKUP(A380,'[3]dati excel gazzetta'!$1:$1048576,5,FALSE)</f>
        <v>Genoa</v>
      </c>
      <c r="D380" s="13" t="str">
        <f>IF(ISNA(ERROR.TYPE(FIND("*",VLOOKUP(A380,'[3]dati excel gazzetta'!$1:$1048576,4,FALSE)))),"NO","SI")</f>
        <v>SI</v>
      </c>
      <c r="E380" s="13">
        <f>VLOOKUP(A380,'[3]dati excel gazzetta'!$1:$1048576,6,FALSE)</f>
        <v>1</v>
      </c>
      <c r="F380" s="14" t="str">
        <f>VLOOKUP(A380,'[3]dati excel gazzetta'!$1:$1048576,2,FALSE)</f>
        <v>C</v>
      </c>
      <c r="G380" s="24">
        <f>COUNTIF([3]Rose!$1:$1048576,B380)</f>
        <v>0</v>
      </c>
      <c r="H380" s="15" t="str">
        <f>IF(G380&gt;0,"NO",IF(D380="SI","SI","NO"))</f>
        <v>SI</v>
      </c>
    </row>
    <row r="381" spans="1:8" x14ac:dyDescent="0.2">
      <c r="A381" s="23">
        <v>2357</v>
      </c>
      <c r="B381" s="12" t="str">
        <f>VLOOKUP(A381,'[3]dati excel gazzetta'!$1:$1048576,4,FALSE)</f>
        <v>Cyprien *</v>
      </c>
      <c r="C381" s="13" t="str">
        <f>VLOOKUP(A381,'[3]dati excel gazzetta'!$1:$1048576,5,FALSE)</f>
        <v>Parma</v>
      </c>
      <c r="D381" s="13" t="str">
        <f>IF(ISNA(ERROR.TYPE(FIND("*",VLOOKUP(A381,'[3]dati excel gazzetta'!$1:$1048576,4,FALSE)))),"NO","SI")</f>
        <v>NO</v>
      </c>
      <c r="E381" s="13">
        <f>VLOOKUP(A381,'[3]dati excel gazzetta'!$1:$1048576,6,FALSE)</f>
        <v>1</v>
      </c>
      <c r="F381" s="14" t="str">
        <f>VLOOKUP(A381,'[3]dati excel gazzetta'!$1:$1048576,2,FALSE)</f>
        <v>C</v>
      </c>
      <c r="G381" s="24">
        <f>COUNTIF([3]Rose!$1:$1048576,B381)</f>
        <v>0</v>
      </c>
      <c r="H381" s="15" t="str">
        <f>IF(G381&gt;0,"NO",IF(D381="SI","SI","NO"))</f>
        <v>NO</v>
      </c>
    </row>
    <row r="382" spans="1:8" x14ac:dyDescent="0.2">
      <c r="A382" s="23">
        <v>5559</v>
      </c>
      <c r="B382" s="12" t="str">
        <f>VLOOKUP(A382,'[3]dati excel gazzetta'!$1:$1048576,4,FALSE)</f>
        <v>Da Cunha</v>
      </c>
      <c r="C382" s="13" t="str">
        <f>VLOOKUP(A382,'[3]dati excel gazzetta'!$1:$1048576,5,FALSE)</f>
        <v>Como</v>
      </c>
      <c r="D382" s="13" t="str">
        <f>IF(ISNA(ERROR.TYPE(FIND("*",VLOOKUP(A382,'[3]dati excel gazzetta'!$1:$1048576,4,FALSE)))),"NO","SI")</f>
        <v>SI</v>
      </c>
      <c r="E382" s="13">
        <f>VLOOKUP(A382,'[3]dati excel gazzetta'!$1:$1048576,6,FALSE)</f>
        <v>14</v>
      </c>
      <c r="F382" s="14" t="str">
        <f>VLOOKUP(A382,'[3]dati excel gazzetta'!$1:$1048576,2,FALSE)</f>
        <v>C</v>
      </c>
      <c r="G382" s="24">
        <f>COUNTIF([3]Rose!$1:$1048576,B382)</f>
        <v>0</v>
      </c>
      <c r="H382" s="15" t="str">
        <f>IF(G382&gt;0,"NO",IF(D382="SI","SI","NO"))</f>
        <v>SI</v>
      </c>
    </row>
    <row r="383" spans="1:8" x14ac:dyDescent="0.2">
      <c r="A383" s="23">
        <v>6562</v>
      </c>
      <c r="B383" s="12" t="str">
        <f>VLOOKUP(A383,'[3]dati excel gazzetta'!$1:$1048576,4,FALSE)</f>
        <v>Dani Silva *</v>
      </c>
      <c r="C383" s="13" t="str">
        <f>VLOOKUP(A383,'[3]dati excel gazzetta'!$1:$1048576,5,FALSE)</f>
        <v>Verona</v>
      </c>
      <c r="D383" s="13" t="str">
        <f>IF(ISNA(ERROR.TYPE(FIND("*",VLOOKUP(A383,'[3]dati excel gazzetta'!$1:$1048576,4,FALSE)))),"NO","SI")</f>
        <v>NO</v>
      </c>
      <c r="E383" s="13">
        <f>VLOOKUP(A383,'[3]dati excel gazzetta'!$1:$1048576,6,FALSE)</f>
        <v>2</v>
      </c>
      <c r="F383" s="14" t="str">
        <f>VLOOKUP(A383,'[3]dati excel gazzetta'!$1:$1048576,2,FALSE)</f>
        <v>C</v>
      </c>
      <c r="G383" s="24">
        <f>COUNTIF([3]Rose!$1:$1048576,B383)</f>
        <v>0</v>
      </c>
      <c r="H383" s="15" t="str">
        <f>IF(G383&gt;0,"NO",IF(D383="SI","SI","NO"))</f>
        <v>NO</v>
      </c>
    </row>
    <row r="384" spans="1:8" x14ac:dyDescent="0.2">
      <c r="A384" s="23">
        <v>22</v>
      </c>
      <c r="B384" s="12" t="str">
        <f>VLOOKUP(A384,'[3]dati excel gazzetta'!$1:$1048576,4,FALSE)</f>
        <v>De Roon</v>
      </c>
      <c r="C384" s="13" t="str">
        <f>VLOOKUP(A384,'[3]dati excel gazzetta'!$1:$1048576,5,FALSE)</f>
        <v>Atalanta</v>
      </c>
      <c r="D384" s="13" t="str">
        <f>IF(ISNA(ERROR.TYPE(FIND("*",VLOOKUP(A384,'[3]dati excel gazzetta'!$1:$1048576,4,FALSE)))),"NO","SI")</f>
        <v>SI</v>
      </c>
      <c r="E384" s="13">
        <f>VLOOKUP(A384,'[3]dati excel gazzetta'!$1:$1048576,6,FALSE)</f>
        <v>15</v>
      </c>
      <c r="F384" s="14" t="str">
        <f>VLOOKUP(A384,'[3]dati excel gazzetta'!$1:$1048576,2,FALSE)</f>
        <v>C</v>
      </c>
      <c r="G384" s="24">
        <f>COUNTIF([3]Rose!$1:$1048576,B384)</f>
        <v>1</v>
      </c>
      <c r="H384" s="15" t="str">
        <f>IF(G384&gt;0,"NO",IF(D384="SI","SI","NO"))</f>
        <v>NO</v>
      </c>
    </row>
    <row r="385" spans="1:8" x14ac:dyDescent="0.2">
      <c r="A385" s="23">
        <v>6009</v>
      </c>
      <c r="B385" s="12" t="str">
        <f>VLOOKUP(A385,'[3]dati excel gazzetta'!$1:$1048576,4,FALSE)</f>
        <v>Degli Innocenti *</v>
      </c>
      <c r="C385" s="13" t="str">
        <f>VLOOKUP(A385,'[3]dati excel gazzetta'!$1:$1048576,5,FALSE)</f>
        <v>Empoli</v>
      </c>
      <c r="D385" s="13" t="str">
        <f>IF(ISNA(ERROR.TYPE(FIND("*",VLOOKUP(A385,'[3]dati excel gazzetta'!$1:$1048576,4,FALSE)))),"NO","SI")</f>
        <v>NO</v>
      </c>
      <c r="E385" s="13">
        <f>VLOOKUP(A385,'[3]dati excel gazzetta'!$1:$1048576,6,FALSE)</f>
        <v>1</v>
      </c>
      <c r="F385" s="14" t="str">
        <f>VLOOKUP(A385,'[3]dati excel gazzetta'!$1:$1048576,2,FALSE)</f>
        <v>C</v>
      </c>
      <c r="G385" s="24">
        <f>COUNTIF([3]Rose!$1:$1048576,B385)</f>
        <v>0</v>
      </c>
      <c r="H385" s="15" t="str">
        <f>IF(G385&gt;0,"NO",IF(D385="SI","SI","NO"))</f>
        <v>NO</v>
      </c>
    </row>
    <row r="386" spans="1:8" x14ac:dyDescent="0.2">
      <c r="A386" s="23">
        <v>1871</v>
      </c>
      <c r="B386" s="12" t="str">
        <f>VLOOKUP(A386,'[3]dati excel gazzetta'!$1:$1048576,4,FALSE)</f>
        <v>Deiola</v>
      </c>
      <c r="C386" s="13" t="str">
        <f>VLOOKUP(A386,'[3]dati excel gazzetta'!$1:$1048576,5,FALSE)</f>
        <v>Cagliari</v>
      </c>
      <c r="D386" s="13" t="str">
        <f>IF(ISNA(ERROR.TYPE(FIND("*",VLOOKUP(A386,'[3]dati excel gazzetta'!$1:$1048576,4,FALSE)))),"NO","SI")</f>
        <v>SI</v>
      </c>
      <c r="E386" s="13">
        <f>VLOOKUP(A386,'[3]dati excel gazzetta'!$1:$1048576,6,FALSE)</f>
        <v>5</v>
      </c>
      <c r="F386" s="14" t="str">
        <f>VLOOKUP(A386,'[3]dati excel gazzetta'!$1:$1048576,2,FALSE)</f>
        <v>C</v>
      </c>
      <c r="G386" s="24">
        <f>COUNTIF([3]Rose!$1:$1048576,B386)</f>
        <v>0</v>
      </c>
      <c r="H386" s="15" t="str">
        <f>IF(G386&gt;0,"NO",IF(D386="SI","SI","NO"))</f>
        <v>SI</v>
      </c>
    </row>
    <row r="387" spans="1:8" x14ac:dyDescent="0.2">
      <c r="A387" s="23">
        <v>6629</v>
      </c>
      <c r="B387" s="12" t="str">
        <f>VLOOKUP(A387,'[3]dati excel gazzetta'!$1:$1048576,4,FALSE)</f>
        <v>Dele-Bashiru</v>
      </c>
      <c r="C387" s="13" t="str">
        <f>VLOOKUP(A387,'[3]dati excel gazzetta'!$1:$1048576,5,FALSE)</f>
        <v>Lazio</v>
      </c>
      <c r="D387" s="13" t="str">
        <f>IF(ISNA(ERROR.TYPE(FIND("*",VLOOKUP(A387,'[3]dati excel gazzetta'!$1:$1048576,4,FALSE)))),"NO","SI")</f>
        <v>SI</v>
      </c>
      <c r="E387" s="13">
        <f>VLOOKUP(A387,'[3]dati excel gazzetta'!$1:$1048576,6,FALSE)</f>
        <v>15</v>
      </c>
      <c r="F387" s="14" t="str">
        <f>VLOOKUP(A387,'[3]dati excel gazzetta'!$1:$1048576,2,FALSE)</f>
        <v>C</v>
      </c>
      <c r="G387" s="24">
        <f>COUNTIF([3]Rose!$1:$1048576,B387)</f>
        <v>0</v>
      </c>
      <c r="H387" s="15" t="str">
        <f>IF(G387&gt;0,"NO",IF(D387="SI","SI","NO"))</f>
        <v>SI</v>
      </c>
    </row>
    <row r="388" spans="1:8" x14ac:dyDescent="0.2">
      <c r="A388" s="23">
        <v>6967</v>
      </c>
      <c r="B388" s="12" t="str">
        <f>VLOOKUP(A388,'[3]dati excel gazzetta'!$1:$1048576,4,FALSE)</f>
        <v>Diao</v>
      </c>
      <c r="C388" s="13" t="str">
        <f>VLOOKUP(A388,'[3]dati excel gazzetta'!$1:$1048576,5,FALSE)</f>
        <v>Como</v>
      </c>
      <c r="D388" s="13" t="str">
        <f>IF(ISNA(ERROR.TYPE(FIND("*",VLOOKUP(A388,'[3]dati excel gazzetta'!$1:$1048576,4,FALSE)))),"NO","SI")</f>
        <v>SI</v>
      </c>
      <c r="E388" s="13">
        <f>VLOOKUP(A388,'[3]dati excel gazzetta'!$1:$1048576,6,FALSE)</f>
        <v>15</v>
      </c>
      <c r="F388" s="14" t="str">
        <f>VLOOKUP(A388,'[3]dati excel gazzetta'!$1:$1048576,2,FALSE)</f>
        <v>C</v>
      </c>
      <c r="G388" s="24">
        <f>COUNTIF([3]Rose!$1:$1048576,B388)</f>
        <v>1</v>
      </c>
      <c r="H388" s="15" t="str">
        <f>IF(G388&gt;0,"NO",IF(D388="SI","SI","NO"))</f>
        <v>NO</v>
      </c>
    </row>
    <row r="389" spans="1:8" x14ac:dyDescent="0.2">
      <c r="A389" s="23">
        <v>4911</v>
      </c>
      <c r="B389" s="12" t="str">
        <f>VLOOKUP(A389,'[3]dati excel gazzetta'!$1:$1048576,4,FALSE)</f>
        <v>Douglas Luiz</v>
      </c>
      <c r="C389" s="13" t="str">
        <f>VLOOKUP(A389,'[3]dati excel gazzetta'!$1:$1048576,5,FALSE)</f>
        <v>Juventus</v>
      </c>
      <c r="D389" s="13" t="str">
        <f>IF(ISNA(ERROR.TYPE(FIND("*",VLOOKUP(A389,'[3]dati excel gazzetta'!$1:$1048576,4,FALSE)))),"NO","SI")</f>
        <v>SI</v>
      </c>
      <c r="E389" s="13">
        <f>VLOOKUP(A389,'[3]dati excel gazzetta'!$1:$1048576,6,FALSE)</f>
        <v>10</v>
      </c>
      <c r="F389" s="14" t="str">
        <f>VLOOKUP(A389,'[3]dati excel gazzetta'!$1:$1048576,2,FALSE)</f>
        <v>C</v>
      </c>
      <c r="G389" s="24">
        <f>COUNTIF([3]Rose!$1:$1048576,B389)</f>
        <v>1</v>
      </c>
      <c r="H389" s="15" t="str">
        <f>IF(G389&gt;0,"NO",IF(D389="SI","SI","NO"))</f>
        <v>NO</v>
      </c>
    </row>
    <row r="390" spans="1:8" x14ac:dyDescent="0.2">
      <c r="A390" s="23">
        <v>6683</v>
      </c>
      <c r="B390" s="12" t="str">
        <f>VLOOKUP(A390,'[3]dati excel gazzetta'!$1:$1048576,4,FALSE)</f>
        <v>Doumbia I.</v>
      </c>
      <c r="C390" s="13" t="str">
        <f>VLOOKUP(A390,'[3]dati excel gazzetta'!$1:$1048576,5,FALSE)</f>
        <v>Venezia</v>
      </c>
      <c r="D390" s="13" t="str">
        <f>IF(ISNA(ERROR.TYPE(FIND("*",VLOOKUP(A390,'[3]dati excel gazzetta'!$1:$1048576,4,FALSE)))),"NO","SI")</f>
        <v>SI</v>
      </c>
      <c r="E390" s="13">
        <f>VLOOKUP(A390,'[3]dati excel gazzetta'!$1:$1048576,6,FALSE)</f>
        <v>6</v>
      </c>
      <c r="F390" s="14" t="str">
        <f>VLOOKUP(A390,'[3]dati excel gazzetta'!$1:$1048576,2,FALSE)</f>
        <v>C</v>
      </c>
      <c r="G390" s="24">
        <f>COUNTIF([3]Rose!$1:$1048576,B390)</f>
        <v>0</v>
      </c>
      <c r="H390" s="15" t="str">
        <f>IF(G390&gt;0,"NO",IF(D390="SI","SI","NO"))</f>
        <v>SI</v>
      </c>
    </row>
    <row r="391" spans="1:8" x14ac:dyDescent="0.2">
      <c r="A391" s="23">
        <v>4342</v>
      </c>
      <c r="B391" s="12" t="str">
        <f>VLOOKUP(A391,'[3]dati excel gazzetta'!$1:$1048576,4,FALSE)</f>
        <v>Duda</v>
      </c>
      <c r="C391" s="13" t="str">
        <f>VLOOKUP(A391,'[3]dati excel gazzetta'!$1:$1048576,5,FALSE)</f>
        <v>Verona</v>
      </c>
      <c r="D391" s="13" t="str">
        <f>IF(ISNA(ERROR.TYPE(FIND("*",VLOOKUP(A391,'[3]dati excel gazzetta'!$1:$1048576,4,FALSE)))),"NO","SI")</f>
        <v>SI</v>
      </c>
      <c r="E391" s="13">
        <f>VLOOKUP(A391,'[3]dati excel gazzetta'!$1:$1048576,6,FALSE)</f>
        <v>8</v>
      </c>
      <c r="F391" s="14" t="str">
        <f>VLOOKUP(A391,'[3]dati excel gazzetta'!$1:$1048576,2,FALSE)</f>
        <v>C</v>
      </c>
      <c r="G391" s="24">
        <f>COUNTIF([3]Rose!$1:$1048576,B391)</f>
        <v>0</v>
      </c>
      <c r="H391" s="15" t="str">
        <f>IF(G391&gt;0,"NO",IF(D391="SI","SI","NO"))</f>
        <v>SI</v>
      </c>
    </row>
    <row r="392" spans="1:8" x14ac:dyDescent="0.2">
      <c r="A392" s="23">
        <v>526</v>
      </c>
      <c r="B392" s="12" t="str">
        <f>VLOOKUP(A392,'[3]dati excel gazzetta'!$1:$1048576,4,FALSE)</f>
        <v>Duncan</v>
      </c>
      <c r="C392" s="13" t="str">
        <f>VLOOKUP(A392,'[3]dati excel gazzetta'!$1:$1048576,5,FALSE)</f>
        <v>Venezia</v>
      </c>
      <c r="D392" s="13" t="str">
        <f>IF(ISNA(ERROR.TYPE(FIND("*",VLOOKUP(A392,'[3]dati excel gazzetta'!$1:$1048576,4,FALSE)))),"NO","SI")</f>
        <v>SI</v>
      </c>
      <c r="E392" s="13">
        <f>VLOOKUP(A392,'[3]dati excel gazzetta'!$1:$1048576,6,FALSE)</f>
        <v>2</v>
      </c>
      <c r="F392" s="14" t="str">
        <f>VLOOKUP(A392,'[3]dati excel gazzetta'!$1:$1048576,2,FALSE)</f>
        <v>C</v>
      </c>
      <c r="G392" s="24">
        <f>COUNTIF([3]Rose!$1:$1048576,B392)</f>
        <v>0</v>
      </c>
      <c r="H392" s="15" t="str">
        <f>IF(G392&gt;0,"NO",IF(D392="SI","SI","NO"))</f>
        <v>SI</v>
      </c>
    </row>
    <row r="393" spans="1:8" x14ac:dyDescent="0.2">
      <c r="A393" s="23">
        <v>5792</v>
      </c>
      <c r="B393" s="12" t="str">
        <f>VLOOKUP(A393,'[3]dati excel gazzetta'!$1:$1048576,4,FALSE)</f>
        <v>Ederson D.s.</v>
      </c>
      <c r="C393" s="13" t="str">
        <f>VLOOKUP(A393,'[3]dati excel gazzetta'!$1:$1048576,5,FALSE)</f>
        <v>Atalanta</v>
      </c>
      <c r="D393" s="13" t="str">
        <f>IF(ISNA(ERROR.TYPE(FIND("*",VLOOKUP(A393,'[3]dati excel gazzetta'!$1:$1048576,4,FALSE)))),"NO","SI")</f>
        <v>SI</v>
      </c>
      <c r="E393" s="13">
        <f>VLOOKUP(A393,'[3]dati excel gazzetta'!$1:$1048576,6,FALSE)</f>
        <v>16</v>
      </c>
      <c r="F393" s="14" t="str">
        <f>VLOOKUP(A393,'[3]dati excel gazzetta'!$1:$1048576,2,FALSE)</f>
        <v>C</v>
      </c>
      <c r="G393" s="24">
        <f>COUNTIF([3]Rose!$1:$1048576,B393)</f>
        <v>2</v>
      </c>
      <c r="H393" s="15" t="str">
        <f>IF(G393&gt;0,"NO",IF(D393="SI","SI","NO"))</f>
        <v>NO</v>
      </c>
    </row>
    <row r="394" spans="1:8" x14ac:dyDescent="0.2">
      <c r="A394" s="23">
        <v>6684</v>
      </c>
      <c r="B394" s="12" t="str">
        <f>VLOOKUP(A394,'[3]dati excel gazzetta'!$1:$1048576,4,FALSE)</f>
        <v>Ekkelenkamp</v>
      </c>
      <c r="C394" s="13" t="str">
        <f>VLOOKUP(A394,'[3]dati excel gazzetta'!$1:$1048576,5,FALSE)</f>
        <v>Udinese</v>
      </c>
      <c r="D394" s="13" t="str">
        <f>IF(ISNA(ERROR.TYPE(FIND("*",VLOOKUP(A394,'[3]dati excel gazzetta'!$1:$1048576,4,FALSE)))),"NO","SI")</f>
        <v>SI</v>
      </c>
      <c r="E394" s="13">
        <f>VLOOKUP(A394,'[3]dati excel gazzetta'!$1:$1048576,6,FALSE)</f>
        <v>13</v>
      </c>
      <c r="F394" s="14" t="str">
        <f>VLOOKUP(A394,'[3]dati excel gazzetta'!$1:$1048576,2,FALSE)</f>
        <v>C</v>
      </c>
      <c r="G394" s="24">
        <f>COUNTIF([3]Rose!$1:$1048576,B394)</f>
        <v>0</v>
      </c>
      <c r="H394" s="15" t="str">
        <f>IF(G394&gt;0,"NO",IF(D394="SI","SI","NO"))</f>
        <v>SI</v>
      </c>
    </row>
    <row r="395" spans="1:8" x14ac:dyDescent="0.2">
      <c r="A395" s="23">
        <v>6225</v>
      </c>
      <c r="B395" s="12" t="str">
        <f>VLOOKUP(A395,'[3]dati excel gazzetta'!$1:$1048576,4,FALSE)</f>
        <v>El Azzouzi</v>
      </c>
      <c r="C395" s="13" t="str">
        <f>VLOOKUP(A395,'[3]dati excel gazzetta'!$1:$1048576,5,FALSE)</f>
        <v>Bologna</v>
      </c>
      <c r="D395" s="13" t="str">
        <f>IF(ISNA(ERROR.TYPE(FIND("*",VLOOKUP(A395,'[3]dati excel gazzetta'!$1:$1048576,4,FALSE)))),"NO","SI")</f>
        <v>SI</v>
      </c>
      <c r="E395" s="13">
        <f>VLOOKUP(A395,'[3]dati excel gazzetta'!$1:$1048576,6,FALSE)</f>
        <v>1</v>
      </c>
      <c r="F395" s="14" t="str">
        <f>VLOOKUP(A395,'[3]dati excel gazzetta'!$1:$1048576,2,FALSE)</f>
        <v>C</v>
      </c>
      <c r="G395" s="24">
        <f>COUNTIF([3]Rose!$1:$1048576,B395)</f>
        <v>0</v>
      </c>
      <c r="H395" s="15" t="str">
        <f>IF(G395&gt;0,"NO",IF(D395="SI","SI","NO"))</f>
        <v>SI</v>
      </c>
    </row>
    <row r="396" spans="1:8" x14ac:dyDescent="0.2">
      <c r="A396" s="23">
        <v>6819</v>
      </c>
      <c r="B396" s="12" t="str">
        <f>VLOOKUP(A396,'[3]dati excel gazzetta'!$1:$1048576,4,FALSE)</f>
        <v>El Haddad</v>
      </c>
      <c r="C396" s="13" t="str">
        <f>VLOOKUP(A396,'[3]dati excel gazzetta'!$1:$1048576,5,FALSE)</f>
        <v>Venezia</v>
      </c>
      <c r="D396" s="13" t="str">
        <f>IF(ISNA(ERROR.TYPE(FIND("*",VLOOKUP(A396,'[3]dati excel gazzetta'!$1:$1048576,4,FALSE)))),"NO","SI")</f>
        <v>SI</v>
      </c>
      <c r="E396" s="13">
        <f>VLOOKUP(A396,'[3]dati excel gazzetta'!$1:$1048576,6,FALSE)</f>
        <v>1</v>
      </c>
      <c r="F396" s="14" t="str">
        <f>VLOOKUP(A396,'[3]dati excel gazzetta'!$1:$1048576,2,FALSE)</f>
        <v>C</v>
      </c>
      <c r="G396" s="24">
        <f>COUNTIF([3]Rose!$1:$1048576,B396)</f>
        <v>0</v>
      </c>
      <c r="H396" s="15" t="str">
        <f>IF(G396&gt;0,"NO",IF(D396="SI","SI","NO"))</f>
        <v>SI</v>
      </c>
    </row>
    <row r="397" spans="1:8" x14ac:dyDescent="0.2">
      <c r="A397" s="23">
        <v>795</v>
      </c>
      <c r="B397" s="12" t="str">
        <f>VLOOKUP(A397,'[3]dati excel gazzetta'!$1:$1048576,4,FALSE)</f>
        <v>El Shaarawy</v>
      </c>
      <c r="C397" s="13" t="str">
        <f>VLOOKUP(A397,'[3]dati excel gazzetta'!$1:$1048576,5,FALSE)</f>
        <v>Roma</v>
      </c>
      <c r="D397" s="13" t="str">
        <f>IF(ISNA(ERROR.TYPE(FIND("*",VLOOKUP(A397,'[3]dati excel gazzetta'!$1:$1048576,4,FALSE)))),"NO","SI")</f>
        <v>SI</v>
      </c>
      <c r="E397" s="13">
        <f>VLOOKUP(A397,'[3]dati excel gazzetta'!$1:$1048576,6,FALSE)</f>
        <v>17</v>
      </c>
      <c r="F397" s="14" t="str">
        <f>VLOOKUP(A397,'[3]dati excel gazzetta'!$1:$1048576,2,FALSE)</f>
        <v>C</v>
      </c>
      <c r="G397" s="24">
        <f>COUNTIF([3]Rose!$1:$1048576,B397)</f>
        <v>0</v>
      </c>
      <c r="H397" s="15" t="str">
        <f>IF(G397&gt;0,"NO",IF(D397="SI","SI","NO"))</f>
        <v>SI</v>
      </c>
    </row>
    <row r="398" spans="1:8" x14ac:dyDescent="0.2">
      <c r="A398" s="23">
        <v>6020</v>
      </c>
      <c r="B398" s="12" t="str">
        <f>VLOOKUP(A398,'[3]dati excel gazzetta'!$1:$1048576,4,FALSE)</f>
        <v>Ellertsson</v>
      </c>
      <c r="C398" s="13" t="str">
        <f>VLOOKUP(A398,'[3]dati excel gazzetta'!$1:$1048576,5,FALSE)</f>
        <v>Venezia</v>
      </c>
      <c r="D398" s="13" t="str">
        <f>IF(ISNA(ERROR.TYPE(FIND("*",VLOOKUP(A398,'[3]dati excel gazzetta'!$1:$1048576,4,FALSE)))),"NO","SI")</f>
        <v>SI</v>
      </c>
      <c r="E398" s="13">
        <f>VLOOKUP(A398,'[3]dati excel gazzetta'!$1:$1048576,6,FALSE)</f>
        <v>13</v>
      </c>
      <c r="F398" s="14" t="str">
        <f>VLOOKUP(A398,'[3]dati excel gazzetta'!$1:$1048576,2,FALSE)</f>
        <v>C</v>
      </c>
      <c r="G398" s="24">
        <f>COUNTIF([3]Rose!$1:$1048576,B398)</f>
        <v>0</v>
      </c>
      <c r="H398" s="15" t="str">
        <f>IF(G398&gt;0,"NO",IF(D398="SI","SI","NO"))</f>
        <v>SI</v>
      </c>
    </row>
    <row r="399" spans="1:8" x14ac:dyDescent="0.2">
      <c r="A399" s="23">
        <v>4479</v>
      </c>
      <c r="B399" s="12" t="str">
        <f>VLOOKUP(A399,'[3]dati excel gazzetta'!$1:$1048576,4,FALSE)</f>
        <v>Elmas</v>
      </c>
      <c r="C399" s="13" t="str">
        <f>VLOOKUP(A399,'[3]dati excel gazzetta'!$1:$1048576,5,FALSE)</f>
        <v>Torino</v>
      </c>
      <c r="D399" s="13" t="str">
        <f>IF(ISNA(ERROR.TYPE(FIND("*",VLOOKUP(A399,'[3]dati excel gazzetta'!$1:$1048576,4,FALSE)))),"NO","SI")</f>
        <v>SI</v>
      </c>
      <c r="E399" s="13">
        <f>VLOOKUP(A399,'[3]dati excel gazzetta'!$1:$1048576,6,FALSE)</f>
        <v>14</v>
      </c>
      <c r="F399" s="14" t="str">
        <f>VLOOKUP(A399,'[3]dati excel gazzetta'!$1:$1048576,2,FALSE)</f>
        <v>C</v>
      </c>
      <c r="G399" s="24">
        <f>COUNTIF([3]Rose!$1:$1048576,B399)</f>
        <v>2</v>
      </c>
      <c r="H399" s="15" t="str">
        <f>IF(G399&gt;0,"NO",IF(D399="SI","SI","NO"))</f>
        <v>NO</v>
      </c>
    </row>
    <row r="400" spans="1:8" x14ac:dyDescent="0.2">
      <c r="A400" s="23">
        <v>6676</v>
      </c>
      <c r="B400" s="12" t="str">
        <f>VLOOKUP(A400,'[3]dati excel gazzetta'!$1:$1048576,4,FALSE)</f>
        <v>Engelhardt</v>
      </c>
      <c r="C400" s="13" t="str">
        <f>VLOOKUP(A400,'[3]dati excel gazzetta'!$1:$1048576,5,FALSE)</f>
        <v>Como</v>
      </c>
      <c r="D400" s="13" t="str">
        <f>IF(ISNA(ERROR.TYPE(FIND("*",VLOOKUP(A400,'[3]dati excel gazzetta'!$1:$1048576,4,FALSE)))),"NO","SI")</f>
        <v>SI</v>
      </c>
      <c r="E400" s="13">
        <f>VLOOKUP(A400,'[3]dati excel gazzetta'!$1:$1048576,6,FALSE)</f>
        <v>5</v>
      </c>
      <c r="F400" s="14" t="str">
        <f>VLOOKUP(A400,'[3]dati excel gazzetta'!$1:$1048576,2,FALSE)</f>
        <v>C</v>
      </c>
      <c r="G400" s="24">
        <f>COUNTIF([3]Rose!$1:$1048576,B400)</f>
        <v>0</v>
      </c>
      <c r="H400" s="15" t="str">
        <f>IF(G400&gt;0,"NO",IF(D400="SI","SI","NO"))</f>
        <v>SI</v>
      </c>
    </row>
    <row r="401" spans="1:8" x14ac:dyDescent="0.2">
      <c r="A401" s="23">
        <v>5290</v>
      </c>
      <c r="B401" s="12" t="str">
        <f>VLOOKUP(A401,'[3]dati excel gazzetta'!$1:$1048576,4,FALSE)</f>
        <v>Estevez</v>
      </c>
      <c r="C401" s="13" t="str">
        <f>VLOOKUP(A401,'[3]dati excel gazzetta'!$1:$1048576,5,FALSE)</f>
        <v>Parma</v>
      </c>
      <c r="D401" s="13" t="str">
        <f>IF(ISNA(ERROR.TYPE(FIND("*",VLOOKUP(A401,'[3]dati excel gazzetta'!$1:$1048576,4,FALSE)))),"NO","SI")</f>
        <v>SI</v>
      </c>
      <c r="E401" s="13">
        <f>VLOOKUP(A401,'[3]dati excel gazzetta'!$1:$1048576,6,FALSE)</f>
        <v>2</v>
      </c>
      <c r="F401" s="14" t="str">
        <f>VLOOKUP(A401,'[3]dati excel gazzetta'!$1:$1048576,2,FALSE)</f>
        <v>C</v>
      </c>
      <c r="G401" s="24">
        <f>COUNTIF([3]Rose!$1:$1048576,B401)</f>
        <v>0</v>
      </c>
      <c r="H401" s="15" t="str">
        <f>IF(G401&gt;0,"NO",IF(D401="SI","SI","NO"))</f>
        <v>SI</v>
      </c>
    </row>
    <row r="402" spans="1:8" x14ac:dyDescent="0.2">
      <c r="A402" s="23">
        <v>6206</v>
      </c>
      <c r="B402" s="12" t="str">
        <f>VLOOKUP(A402,'[3]dati excel gazzetta'!$1:$1048576,4,FALSE)</f>
        <v>Fabbian</v>
      </c>
      <c r="C402" s="13" t="str">
        <f>VLOOKUP(A402,'[3]dati excel gazzetta'!$1:$1048576,5,FALSE)</f>
        <v>Bologna</v>
      </c>
      <c r="D402" s="13" t="str">
        <f>IF(ISNA(ERROR.TYPE(FIND("*",VLOOKUP(A402,'[3]dati excel gazzetta'!$1:$1048576,4,FALSE)))),"NO","SI")</f>
        <v>SI</v>
      </c>
      <c r="E402" s="13">
        <f>VLOOKUP(A402,'[3]dati excel gazzetta'!$1:$1048576,6,FALSE)</f>
        <v>14</v>
      </c>
      <c r="F402" s="14" t="str">
        <f>VLOOKUP(A402,'[3]dati excel gazzetta'!$1:$1048576,2,FALSE)</f>
        <v>C</v>
      </c>
      <c r="G402" s="24">
        <f>COUNTIF([3]Rose!$1:$1048576,B402)</f>
        <v>0</v>
      </c>
      <c r="H402" s="15" t="str">
        <f>IF(G402&gt;0,"NO",IF(D402="SI","SI","NO"))</f>
        <v>SI</v>
      </c>
    </row>
    <row r="403" spans="1:8" x14ac:dyDescent="0.2">
      <c r="A403" s="23">
        <v>6815</v>
      </c>
      <c r="B403" s="12" t="str">
        <f>VLOOKUP(A403,'[3]dati excel gazzetta'!$1:$1048576,4,FALSE)</f>
        <v>Fadera</v>
      </c>
      <c r="C403" s="13" t="str">
        <f>VLOOKUP(A403,'[3]dati excel gazzetta'!$1:$1048576,5,FALSE)</f>
        <v>Como</v>
      </c>
      <c r="D403" s="13" t="str">
        <f>IF(ISNA(ERROR.TYPE(FIND("*",VLOOKUP(A403,'[3]dati excel gazzetta'!$1:$1048576,4,FALSE)))),"NO","SI")</f>
        <v>SI</v>
      </c>
      <c r="E403" s="13">
        <f>VLOOKUP(A403,'[3]dati excel gazzetta'!$1:$1048576,6,FALSE)</f>
        <v>10</v>
      </c>
      <c r="F403" s="14" t="str">
        <f>VLOOKUP(A403,'[3]dati excel gazzetta'!$1:$1048576,2,FALSE)</f>
        <v>C</v>
      </c>
      <c r="G403" s="24">
        <f>COUNTIF([3]Rose!$1:$1048576,B403)</f>
        <v>0</v>
      </c>
      <c r="H403" s="15" t="str">
        <f>IF(G403&gt;0,"NO",IF(D403="SI","SI","NO"))</f>
        <v>SI</v>
      </c>
    </row>
    <row r="404" spans="1:8" x14ac:dyDescent="0.2">
      <c r="A404" s="23">
        <v>4465</v>
      </c>
      <c r="B404" s="12" t="str">
        <f>VLOOKUP(A404,'[3]dati excel gazzetta'!$1:$1048576,4,FALSE)</f>
        <v>Fagioli</v>
      </c>
      <c r="C404" s="13" t="str">
        <f>VLOOKUP(A404,'[3]dati excel gazzetta'!$1:$1048576,5,FALSE)</f>
        <v>Fiorentina</v>
      </c>
      <c r="D404" s="13" t="str">
        <f>IF(ISNA(ERROR.TYPE(FIND("*",VLOOKUP(A404,'[3]dati excel gazzetta'!$1:$1048576,4,FALSE)))),"NO","SI")</f>
        <v>SI</v>
      </c>
      <c r="E404" s="13">
        <f>VLOOKUP(A404,'[3]dati excel gazzetta'!$1:$1048576,6,FALSE)</f>
        <v>7</v>
      </c>
      <c r="F404" s="14" t="str">
        <f>VLOOKUP(A404,'[3]dati excel gazzetta'!$1:$1048576,2,FALSE)</f>
        <v>C</v>
      </c>
      <c r="G404" s="24">
        <f>COUNTIF([3]Rose!$1:$1048576,B404)</f>
        <v>1</v>
      </c>
      <c r="H404" s="15" t="str">
        <f>IF(G404&gt;0,"NO",IF(D404="SI","SI","NO"))</f>
        <v>NO</v>
      </c>
    </row>
    <row r="405" spans="1:8" x14ac:dyDescent="0.2">
      <c r="A405" s="23">
        <v>6010</v>
      </c>
      <c r="B405" s="12" t="str">
        <f>VLOOKUP(A405,'[3]dati excel gazzetta'!$1:$1048576,4,FALSE)</f>
        <v>Fazzini</v>
      </c>
      <c r="C405" s="13" t="str">
        <f>VLOOKUP(A405,'[3]dati excel gazzetta'!$1:$1048576,5,FALSE)</f>
        <v>Empoli</v>
      </c>
      <c r="D405" s="13" t="str">
        <f>IF(ISNA(ERROR.TYPE(FIND("*",VLOOKUP(A405,'[3]dati excel gazzetta'!$1:$1048576,4,FALSE)))),"NO","SI")</f>
        <v>SI</v>
      </c>
      <c r="E405" s="13">
        <f>VLOOKUP(A405,'[3]dati excel gazzetta'!$1:$1048576,6,FALSE)</f>
        <v>6</v>
      </c>
      <c r="F405" s="14" t="str">
        <f>VLOOKUP(A405,'[3]dati excel gazzetta'!$1:$1048576,2,FALSE)</f>
        <v>C</v>
      </c>
      <c r="G405" s="24">
        <f>COUNTIF([3]Rose!$1:$1048576,B405)</f>
        <v>0</v>
      </c>
      <c r="H405" s="15" t="str">
        <f>IF(G405&gt;0,"NO",IF(D405="SI","SI","NO"))</f>
        <v>SI</v>
      </c>
    </row>
    <row r="406" spans="1:8" x14ac:dyDescent="0.2">
      <c r="A406" s="23">
        <v>6640</v>
      </c>
      <c r="B406" s="12" t="str">
        <f>VLOOKUP(A406,'[3]dati excel gazzetta'!$1:$1048576,4,FALSE)</f>
        <v>Felici</v>
      </c>
      <c r="C406" s="13" t="str">
        <f>VLOOKUP(A406,'[3]dati excel gazzetta'!$1:$1048576,5,FALSE)</f>
        <v>Cagliari</v>
      </c>
      <c r="D406" s="13" t="str">
        <f>IF(ISNA(ERROR.TYPE(FIND("*",VLOOKUP(A406,'[3]dati excel gazzetta'!$1:$1048576,4,FALSE)))),"NO","SI")</f>
        <v>SI</v>
      </c>
      <c r="E406" s="13">
        <f>VLOOKUP(A406,'[3]dati excel gazzetta'!$1:$1048576,6,FALSE)</f>
        <v>9</v>
      </c>
      <c r="F406" s="14" t="str">
        <f>VLOOKUP(A406,'[3]dati excel gazzetta'!$1:$1048576,2,FALSE)</f>
        <v>C</v>
      </c>
      <c r="G406" s="24">
        <f>COUNTIF([3]Rose!$1:$1048576,B406)</f>
        <v>0</v>
      </c>
      <c r="H406" s="15" t="str">
        <f>IF(G406&gt;0,"NO",IF(D406="SI","SI","NO"))</f>
        <v>SI</v>
      </c>
    </row>
    <row r="407" spans="1:8" x14ac:dyDescent="0.2">
      <c r="A407" s="23">
        <v>5858</v>
      </c>
      <c r="B407" s="12" t="str">
        <f>VLOOKUP(A407,'[3]dati excel gazzetta'!$1:$1048576,4,FALSE)</f>
        <v>Ferguson</v>
      </c>
      <c r="C407" s="13" t="str">
        <f>VLOOKUP(A407,'[3]dati excel gazzetta'!$1:$1048576,5,FALSE)</f>
        <v>Bologna</v>
      </c>
      <c r="D407" s="13" t="str">
        <f>IF(ISNA(ERROR.TYPE(FIND("*",VLOOKUP(A407,'[3]dati excel gazzetta'!$1:$1048576,4,FALSE)))),"NO","SI")</f>
        <v>SI</v>
      </c>
      <c r="E407" s="13">
        <f>VLOOKUP(A407,'[3]dati excel gazzetta'!$1:$1048576,6,FALSE)</f>
        <v>15</v>
      </c>
      <c r="F407" s="14" t="str">
        <f>VLOOKUP(A407,'[3]dati excel gazzetta'!$1:$1048576,2,FALSE)</f>
        <v>C</v>
      </c>
      <c r="G407" s="24">
        <f>COUNTIF([3]Rose!$1:$1048576,B407)</f>
        <v>0</v>
      </c>
      <c r="H407" s="15" t="str">
        <f>IF(G407&gt;0,"NO",IF(D407="SI","SI","NO"))</f>
        <v>SI</v>
      </c>
    </row>
    <row r="408" spans="1:8" x14ac:dyDescent="0.2">
      <c r="A408" s="23">
        <v>4686</v>
      </c>
      <c r="B408" s="12" t="str">
        <f>VLOOKUP(A408,'[3]dati excel gazzetta'!$1:$1048576,4,FALSE)</f>
        <v>Fofana Y.</v>
      </c>
      <c r="C408" s="13" t="str">
        <f>VLOOKUP(A408,'[3]dati excel gazzetta'!$1:$1048576,5,FALSE)</f>
        <v>Milan</v>
      </c>
      <c r="D408" s="13" t="str">
        <f>IF(ISNA(ERROR.TYPE(FIND("*",VLOOKUP(A408,'[3]dati excel gazzetta'!$1:$1048576,4,FALSE)))),"NO","SI")</f>
        <v>SI</v>
      </c>
      <c r="E408" s="13">
        <f>VLOOKUP(A408,'[3]dati excel gazzetta'!$1:$1048576,6,FALSE)</f>
        <v>11</v>
      </c>
      <c r="F408" s="14" t="str">
        <f>VLOOKUP(A408,'[3]dati excel gazzetta'!$1:$1048576,2,FALSE)</f>
        <v>C</v>
      </c>
      <c r="G408" s="24">
        <f>COUNTIF([3]Rose!$1:$1048576,B408)</f>
        <v>0</v>
      </c>
      <c r="H408" s="15" t="str">
        <f>IF(G408&gt;0,"NO",IF(D408="SI","SI","NO"))</f>
        <v>SI</v>
      </c>
    </row>
    <row r="409" spans="1:8" x14ac:dyDescent="0.2">
      <c r="A409" s="23">
        <v>6252</v>
      </c>
      <c r="B409" s="12" t="str">
        <f>VLOOKUP(A409,'[3]dati excel gazzetta'!$1:$1048576,4,FALSE)</f>
        <v>Folorunsho</v>
      </c>
      <c r="C409" s="13" t="str">
        <f>VLOOKUP(A409,'[3]dati excel gazzetta'!$1:$1048576,5,FALSE)</f>
        <v>Fiorentina</v>
      </c>
      <c r="D409" s="13" t="str">
        <f>IF(ISNA(ERROR.TYPE(FIND("*",VLOOKUP(A409,'[3]dati excel gazzetta'!$1:$1048576,4,FALSE)))),"NO","SI")</f>
        <v>SI</v>
      </c>
      <c r="E409" s="13">
        <f>VLOOKUP(A409,'[3]dati excel gazzetta'!$1:$1048576,6,FALSE)</f>
        <v>5</v>
      </c>
      <c r="F409" s="14" t="str">
        <f>VLOOKUP(A409,'[3]dati excel gazzetta'!$1:$1048576,2,FALSE)</f>
        <v>C</v>
      </c>
      <c r="G409" s="24">
        <f>COUNTIF([3]Rose!$1:$1048576,B409)</f>
        <v>3</v>
      </c>
      <c r="H409" s="15" t="str">
        <f>IF(G409&gt;0,"NO",IF(D409="SI","SI","NO"))</f>
        <v>NO</v>
      </c>
    </row>
    <row r="410" spans="1:8" x14ac:dyDescent="0.2">
      <c r="A410" s="23">
        <v>6592</v>
      </c>
      <c r="B410" s="12" t="str">
        <f>VLOOKUP(A410,'[3]dati excel gazzetta'!$1:$1048576,4,FALSE)</f>
        <v>Forson O.</v>
      </c>
      <c r="C410" s="13" t="str">
        <f>VLOOKUP(A410,'[3]dati excel gazzetta'!$1:$1048576,5,FALSE)</f>
        <v>Monza</v>
      </c>
      <c r="D410" s="13" t="str">
        <f>IF(ISNA(ERROR.TYPE(FIND("*",VLOOKUP(A410,'[3]dati excel gazzetta'!$1:$1048576,4,FALSE)))),"NO","SI")</f>
        <v>SI</v>
      </c>
      <c r="E410" s="13">
        <f>VLOOKUP(A410,'[3]dati excel gazzetta'!$1:$1048576,6,FALSE)</f>
        <v>1</v>
      </c>
      <c r="F410" s="14" t="str">
        <f>VLOOKUP(A410,'[3]dati excel gazzetta'!$1:$1048576,2,FALSE)</f>
        <v>C</v>
      </c>
      <c r="G410" s="24">
        <f>COUNTIF([3]Rose!$1:$1048576,B410)</f>
        <v>0</v>
      </c>
      <c r="H410" s="15" t="str">
        <f>IF(G410&gt;0,"NO",IF(D410="SI","SI","NO"))</f>
        <v>SI</v>
      </c>
    </row>
    <row r="411" spans="1:8" x14ac:dyDescent="0.2">
      <c r="A411" s="23">
        <v>2848</v>
      </c>
      <c r="B411" s="12" t="str">
        <f>VLOOKUP(A411,'[3]dati excel gazzetta'!$1:$1048576,4,FALSE)</f>
        <v>Frattesi</v>
      </c>
      <c r="C411" s="13" t="str">
        <f>VLOOKUP(A411,'[3]dati excel gazzetta'!$1:$1048576,5,FALSE)</f>
        <v>Inter</v>
      </c>
      <c r="D411" s="13" t="str">
        <f>IF(ISNA(ERROR.TYPE(FIND("*",VLOOKUP(A411,'[3]dati excel gazzetta'!$1:$1048576,4,FALSE)))),"NO","SI")</f>
        <v>SI</v>
      </c>
      <c r="E411" s="13">
        <f>VLOOKUP(A411,'[3]dati excel gazzetta'!$1:$1048576,6,FALSE)</f>
        <v>18</v>
      </c>
      <c r="F411" s="14" t="str">
        <f>VLOOKUP(A411,'[3]dati excel gazzetta'!$1:$1048576,2,FALSE)</f>
        <v>C</v>
      </c>
      <c r="G411" s="24">
        <f>COUNTIF([3]Rose!$1:$1048576,B411)</f>
        <v>1</v>
      </c>
      <c r="H411" s="15" t="str">
        <f>IF(G411&gt;0,"NO",IF(D411="SI","SI","NO"))</f>
        <v>NO</v>
      </c>
    </row>
    <row r="412" spans="1:8" x14ac:dyDescent="0.2">
      <c r="A412" s="23">
        <v>5791</v>
      </c>
      <c r="B412" s="12" t="str">
        <f>VLOOKUP(A412,'[3]dati excel gazzetta'!$1:$1048576,4,FALSE)</f>
        <v>Frendrup</v>
      </c>
      <c r="C412" s="13" t="str">
        <f>VLOOKUP(A412,'[3]dati excel gazzetta'!$1:$1048576,5,FALSE)</f>
        <v>Genoa</v>
      </c>
      <c r="D412" s="13" t="str">
        <f>IF(ISNA(ERROR.TYPE(FIND("*",VLOOKUP(A412,'[3]dati excel gazzetta'!$1:$1048576,4,FALSE)))),"NO","SI")</f>
        <v>SI</v>
      </c>
      <c r="E412" s="13">
        <f>VLOOKUP(A412,'[3]dati excel gazzetta'!$1:$1048576,6,FALSE)</f>
        <v>12</v>
      </c>
      <c r="F412" s="14" t="str">
        <f>VLOOKUP(A412,'[3]dati excel gazzetta'!$1:$1048576,2,FALSE)</f>
        <v>C</v>
      </c>
      <c r="G412" s="24">
        <f>COUNTIF([3]Rose!$1:$1048576,B412)</f>
        <v>0</v>
      </c>
      <c r="H412" s="15" t="str">
        <f>IF(G412&gt;0,"NO",IF(D412="SI","SI","NO"))</f>
        <v>SI</v>
      </c>
    </row>
    <row r="413" spans="1:8" x14ac:dyDescent="0.2">
      <c r="A413" s="23">
        <v>788</v>
      </c>
      <c r="B413" s="12" t="str">
        <f>VLOOKUP(A413,'[3]dati excel gazzetta'!$1:$1048576,4,FALSE)</f>
        <v>Freuler</v>
      </c>
      <c r="C413" s="13" t="str">
        <f>VLOOKUP(A413,'[3]dati excel gazzetta'!$1:$1048576,5,FALSE)</f>
        <v>Bologna</v>
      </c>
      <c r="D413" s="13" t="str">
        <f>IF(ISNA(ERROR.TYPE(FIND("*",VLOOKUP(A413,'[3]dati excel gazzetta'!$1:$1048576,4,FALSE)))),"NO","SI")</f>
        <v>SI</v>
      </c>
      <c r="E413" s="13">
        <f>VLOOKUP(A413,'[3]dati excel gazzetta'!$1:$1048576,6,FALSE)</f>
        <v>13</v>
      </c>
      <c r="F413" s="14" t="str">
        <f>VLOOKUP(A413,'[3]dati excel gazzetta'!$1:$1048576,2,FALSE)</f>
        <v>C</v>
      </c>
      <c r="G413" s="24">
        <f>COUNTIF([3]Rose!$1:$1048576,B413)</f>
        <v>0</v>
      </c>
      <c r="H413" s="15" t="str">
        <f>IF(G413&gt;0,"NO",IF(D413="SI","SI","NO"))</f>
        <v>SI</v>
      </c>
    </row>
    <row r="414" spans="1:8" x14ac:dyDescent="0.2">
      <c r="A414" s="23">
        <v>4364</v>
      </c>
      <c r="B414" s="12" t="str">
        <f>VLOOKUP(A414,'[3]dati excel gazzetta'!$1:$1048576,4,FALSE)</f>
        <v>Gaetano</v>
      </c>
      <c r="C414" s="13" t="str">
        <f>VLOOKUP(A414,'[3]dati excel gazzetta'!$1:$1048576,5,FALSE)</f>
        <v>Cagliari</v>
      </c>
      <c r="D414" s="13" t="str">
        <f>IF(ISNA(ERROR.TYPE(FIND("*",VLOOKUP(A414,'[3]dati excel gazzetta'!$1:$1048576,4,FALSE)))),"NO","SI")</f>
        <v>SI</v>
      </c>
      <c r="E414" s="13">
        <f>VLOOKUP(A414,'[3]dati excel gazzetta'!$1:$1048576,6,FALSE)</f>
        <v>12</v>
      </c>
      <c r="F414" s="14" t="str">
        <f>VLOOKUP(A414,'[3]dati excel gazzetta'!$1:$1048576,2,FALSE)</f>
        <v>C</v>
      </c>
      <c r="G414" s="24">
        <f>COUNTIF([3]Rose!$1:$1048576,B414)</f>
        <v>1</v>
      </c>
      <c r="H414" s="15" t="str">
        <f>IF(G414&gt;0,"NO",IF(D414="SI","SI","NO"))</f>
        <v>NO</v>
      </c>
    </row>
    <row r="415" spans="1:8" x14ac:dyDescent="0.2">
      <c r="A415" s="23">
        <v>801</v>
      </c>
      <c r="B415" s="12" t="str">
        <f>VLOOKUP(A415,'[3]dati excel gazzetta'!$1:$1048576,4,FALSE)</f>
        <v>Gagliardini</v>
      </c>
      <c r="C415" s="13" t="str">
        <f>VLOOKUP(A415,'[3]dati excel gazzetta'!$1:$1048576,5,FALSE)</f>
        <v>Monza</v>
      </c>
      <c r="D415" s="13" t="str">
        <f>IF(ISNA(ERROR.TYPE(FIND("*",VLOOKUP(A415,'[3]dati excel gazzetta'!$1:$1048576,4,FALSE)))),"NO","SI")</f>
        <v>SI</v>
      </c>
      <c r="E415" s="13">
        <f>VLOOKUP(A415,'[3]dati excel gazzetta'!$1:$1048576,6,FALSE)</f>
        <v>2</v>
      </c>
      <c r="F415" s="14" t="str">
        <f>VLOOKUP(A415,'[3]dati excel gazzetta'!$1:$1048576,2,FALSE)</f>
        <v>C</v>
      </c>
      <c r="G415" s="24">
        <f>COUNTIF([3]Rose!$1:$1048576,B415)</f>
        <v>0</v>
      </c>
      <c r="H415" s="15" t="str">
        <f>IF(G415&gt;0,"NO",IF(D415="SI","SI","NO"))</f>
        <v>SI</v>
      </c>
    </row>
    <row r="416" spans="1:8" x14ac:dyDescent="0.2">
      <c r="A416" s="23">
        <v>5131</v>
      </c>
      <c r="B416" s="12" t="str">
        <f>VLOOKUP(A416,'[3]dati excel gazzetta'!$1:$1048576,4,FALSE)</f>
        <v>Gilmour</v>
      </c>
      <c r="C416" s="13" t="str">
        <f>VLOOKUP(A416,'[3]dati excel gazzetta'!$1:$1048576,5,FALSE)</f>
        <v>Napoli</v>
      </c>
      <c r="D416" s="13" t="str">
        <f>IF(ISNA(ERROR.TYPE(FIND("*",VLOOKUP(A416,'[3]dati excel gazzetta'!$1:$1048576,4,FALSE)))),"NO","SI")</f>
        <v>SI</v>
      </c>
      <c r="E416" s="13">
        <f>VLOOKUP(A416,'[3]dati excel gazzetta'!$1:$1048576,6,FALSE)</f>
        <v>5</v>
      </c>
      <c r="F416" s="14" t="str">
        <f>VLOOKUP(A416,'[3]dati excel gazzetta'!$1:$1048576,2,FALSE)</f>
        <v>C</v>
      </c>
      <c r="G416" s="24">
        <f>COUNTIF([3]Rose!$1:$1048576,B416)</f>
        <v>0</v>
      </c>
      <c r="H416" s="15" t="str">
        <f>IF(G416&gt;0,"NO",IF(D416="SI","SI","NO"))</f>
        <v>SI</v>
      </c>
    </row>
    <row r="417" spans="1:8" x14ac:dyDescent="0.2">
      <c r="A417" s="23">
        <v>6170</v>
      </c>
      <c r="B417" s="12" t="str">
        <f>VLOOKUP(A417,'[3]dati excel gazzetta'!$1:$1048576,4,FALSE)</f>
        <v>Gineitis</v>
      </c>
      <c r="C417" s="13" t="str">
        <f>VLOOKUP(A417,'[3]dati excel gazzetta'!$1:$1048576,5,FALSE)</f>
        <v>Torino</v>
      </c>
      <c r="D417" s="13" t="str">
        <f>IF(ISNA(ERROR.TYPE(FIND("*",VLOOKUP(A417,'[3]dati excel gazzetta'!$1:$1048576,4,FALSE)))),"NO","SI")</f>
        <v>SI</v>
      </c>
      <c r="E417" s="13">
        <f>VLOOKUP(A417,'[3]dati excel gazzetta'!$1:$1048576,6,FALSE)</f>
        <v>13</v>
      </c>
      <c r="F417" s="14" t="str">
        <f>VLOOKUP(A417,'[3]dati excel gazzetta'!$1:$1048576,2,FALSE)</f>
        <v>C</v>
      </c>
      <c r="G417" s="24">
        <f>COUNTIF([3]Rose!$1:$1048576,B417)</f>
        <v>0</v>
      </c>
      <c r="H417" s="15" t="str">
        <f>IF(G417&gt;0,"NO",IF(D417="SI","SI","NO"))</f>
        <v>SI</v>
      </c>
    </row>
    <row r="418" spans="1:8" x14ac:dyDescent="0.2">
      <c r="A418" s="23">
        <v>7019</v>
      </c>
      <c r="B418" s="12" t="str">
        <f>VLOOKUP(A418,'[3]dati excel gazzetta'!$1:$1048576,4,FALSE)</f>
        <v>Gourna-Douath</v>
      </c>
      <c r="C418" s="13" t="str">
        <f>VLOOKUP(A418,'[3]dati excel gazzetta'!$1:$1048576,5,FALSE)</f>
        <v>Roma</v>
      </c>
      <c r="D418" s="13" t="str">
        <f>IF(ISNA(ERROR.TYPE(FIND("*",VLOOKUP(A418,'[3]dati excel gazzetta'!$1:$1048576,4,FALSE)))),"NO","SI")</f>
        <v>SI</v>
      </c>
      <c r="E418" s="13">
        <f>VLOOKUP(A418,'[3]dati excel gazzetta'!$1:$1048576,6,FALSE)</f>
        <v>3</v>
      </c>
      <c r="F418" s="14" t="str">
        <f>VLOOKUP(A418,'[3]dati excel gazzetta'!$1:$1048576,2,FALSE)</f>
        <v>C</v>
      </c>
      <c r="G418" s="24">
        <f>COUNTIF([3]Rose!$1:$1048576,B418)</f>
        <v>0</v>
      </c>
      <c r="H418" s="15" t="str">
        <f>IF(G418&gt;0,"NO",IF(D418="SI","SI","NO"))</f>
        <v>SI</v>
      </c>
    </row>
    <row r="419" spans="1:8" x14ac:dyDescent="0.2">
      <c r="A419" s="23">
        <v>27</v>
      </c>
      <c r="B419" s="12" t="str">
        <f>VLOOKUP(A419,'[3]dati excel gazzetta'!$1:$1048576,4,FALSE)</f>
        <v>Grassi</v>
      </c>
      <c r="C419" s="13" t="str">
        <f>VLOOKUP(A419,'[3]dati excel gazzetta'!$1:$1048576,5,FALSE)</f>
        <v>Empoli</v>
      </c>
      <c r="D419" s="13" t="str">
        <f>IF(ISNA(ERROR.TYPE(FIND("*",VLOOKUP(A419,'[3]dati excel gazzetta'!$1:$1048576,4,FALSE)))),"NO","SI")</f>
        <v>SI</v>
      </c>
      <c r="E419" s="13">
        <f>VLOOKUP(A419,'[3]dati excel gazzetta'!$1:$1048576,6,FALSE)</f>
        <v>6</v>
      </c>
      <c r="F419" s="14" t="str">
        <f>VLOOKUP(A419,'[3]dati excel gazzetta'!$1:$1048576,2,FALSE)</f>
        <v>C</v>
      </c>
      <c r="G419" s="24">
        <f>COUNTIF([3]Rose!$1:$1048576,B419)</f>
        <v>0</v>
      </c>
      <c r="H419" s="15" t="str">
        <f>IF(G419&gt;0,"NO",IF(D419="SI","SI","NO"))</f>
        <v>SI</v>
      </c>
    </row>
    <row r="420" spans="1:8" x14ac:dyDescent="0.2">
      <c r="A420" s="23">
        <v>4186</v>
      </c>
      <c r="B420" s="12" t="str">
        <f>VLOOKUP(A420,'[3]dati excel gazzetta'!$1:$1048576,4,FALSE)</f>
        <v>Guendouzi</v>
      </c>
      <c r="C420" s="13" t="str">
        <f>VLOOKUP(A420,'[3]dati excel gazzetta'!$1:$1048576,5,FALSE)</f>
        <v>Lazio</v>
      </c>
      <c r="D420" s="13" t="str">
        <f>IF(ISNA(ERROR.TYPE(FIND("*",VLOOKUP(A420,'[3]dati excel gazzetta'!$1:$1048576,4,FALSE)))),"NO","SI")</f>
        <v>SI</v>
      </c>
      <c r="E420" s="13">
        <f>VLOOKUP(A420,'[3]dati excel gazzetta'!$1:$1048576,6,FALSE)</f>
        <v>12</v>
      </c>
      <c r="F420" s="14" t="str">
        <f>VLOOKUP(A420,'[3]dati excel gazzetta'!$1:$1048576,2,FALSE)</f>
        <v>C</v>
      </c>
      <c r="G420" s="24">
        <f>COUNTIF([3]Rose!$1:$1048576,B420)</f>
        <v>0</v>
      </c>
      <c r="H420" s="15" t="str">
        <f>IF(G420&gt;0,"NO",IF(D420="SI","SI","NO"))</f>
        <v>SI</v>
      </c>
    </row>
    <row r="421" spans="1:8" x14ac:dyDescent="0.2">
      <c r="A421" s="23">
        <v>4992</v>
      </c>
      <c r="B421" s="12" t="str">
        <f>VLOOKUP(A421,'[3]dati excel gazzetta'!$1:$1048576,4,FALSE)</f>
        <v>Gyasi</v>
      </c>
      <c r="C421" s="13" t="str">
        <f>VLOOKUP(A421,'[3]dati excel gazzetta'!$1:$1048576,5,FALSE)</f>
        <v>Empoli</v>
      </c>
      <c r="D421" s="13" t="str">
        <f>IF(ISNA(ERROR.TYPE(FIND("*",VLOOKUP(A421,'[3]dati excel gazzetta'!$1:$1048576,4,FALSE)))),"NO","SI")</f>
        <v>SI</v>
      </c>
      <c r="E421" s="13">
        <f>VLOOKUP(A421,'[3]dati excel gazzetta'!$1:$1048576,6,FALSE)</f>
        <v>9</v>
      </c>
      <c r="F421" s="14" t="str">
        <f>VLOOKUP(A421,'[3]dati excel gazzetta'!$1:$1048576,2,FALSE)</f>
        <v>C</v>
      </c>
      <c r="G421" s="24">
        <f>COUNTIF([3]Rose!$1:$1048576,B421)</f>
        <v>0</v>
      </c>
      <c r="H421" s="15" t="str">
        <f>IF(G421&gt;0,"NO",IF(D421="SI","SI","NO"))</f>
        <v>SI</v>
      </c>
    </row>
    <row r="422" spans="1:8" x14ac:dyDescent="0.2">
      <c r="A422" s="23">
        <v>2161</v>
      </c>
      <c r="B422" s="12" t="str">
        <f>VLOOKUP(A422,'[3]dati excel gazzetta'!$1:$1048576,4,FALSE)</f>
        <v>Haas</v>
      </c>
      <c r="C422" s="13" t="str">
        <f>VLOOKUP(A422,'[3]dati excel gazzetta'!$1:$1048576,5,FALSE)</f>
        <v>Empoli</v>
      </c>
      <c r="D422" s="13" t="str">
        <f>IF(ISNA(ERROR.TYPE(FIND("*",VLOOKUP(A422,'[3]dati excel gazzetta'!$1:$1048576,4,FALSE)))),"NO","SI")</f>
        <v>SI</v>
      </c>
      <c r="E422" s="13">
        <f>VLOOKUP(A422,'[3]dati excel gazzetta'!$1:$1048576,6,FALSE)</f>
        <v>2</v>
      </c>
      <c r="F422" s="14" t="str">
        <f>VLOOKUP(A422,'[3]dati excel gazzetta'!$1:$1048576,2,FALSE)</f>
        <v>C</v>
      </c>
      <c r="G422" s="24">
        <f>COUNTIF([3]Rose!$1:$1048576,B422)</f>
        <v>0</v>
      </c>
      <c r="H422" s="15" t="str">
        <f>IF(G422&gt;0,"NO",IF(D422="SI","SI","NO"))</f>
        <v>SI</v>
      </c>
    </row>
    <row r="423" spans="1:8" x14ac:dyDescent="0.2">
      <c r="A423" s="23">
        <v>6821</v>
      </c>
      <c r="B423" s="12" t="str">
        <f>VLOOKUP(A423,'[3]dati excel gazzetta'!$1:$1048576,4,FALSE)</f>
        <v>Hainaut</v>
      </c>
      <c r="C423" s="13" t="str">
        <f>VLOOKUP(A423,'[3]dati excel gazzetta'!$1:$1048576,5,FALSE)</f>
        <v>Parma</v>
      </c>
      <c r="D423" s="13" t="str">
        <f>IF(ISNA(ERROR.TYPE(FIND("*",VLOOKUP(A423,'[3]dati excel gazzetta'!$1:$1048576,4,FALSE)))),"NO","SI")</f>
        <v>SI</v>
      </c>
      <c r="E423" s="13">
        <f>VLOOKUP(A423,'[3]dati excel gazzetta'!$1:$1048576,6,FALSE)</f>
        <v>4</v>
      </c>
      <c r="F423" s="14" t="str">
        <f>VLOOKUP(A423,'[3]dati excel gazzetta'!$1:$1048576,2,FALSE)</f>
        <v>C</v>
      </c>
      <c r="G423" s="24">
        <f>COUNTIF([3]Rose!$1:$1048576,B423)</f>
        <v>0</v>
      </c>
      <c r="H423" s="15" t="str">
        <f>IF(G423&gt;0,"NO",IF(D423="SI","SI","NO"))</f>
        <v>SI</v>
      </c>
    </row>
    <row r="424" spans="1:8" x14ac:dyDescent="0.2">
      <c r="A424" s="23">
        <v>5688</v>
      </c>
      <c r="B424" s="12" t="str">
        <f>VLOOKUP(A424,'[3]dati excel gazzetta'!$1:$1048576,4,FALSE)</f>
        <v>Harroui</v>
      </c>
      <c r="C424" s="13" t="str">
        <f>VLOOKUP(A424,'[3]dati excel gazzetta'!$1:$1048576,5,FALSE)</f>
        <v>Verona</v>
      </c>
      <c r="D424" s="13" t="str">
        <f>IF(ISNA(ERROR.TYPE(FIND("*",VLOOKUP(A424,'[3]dati excel gazzetta'!$1:$1048576,4,FALSE)))),"NO","SI")</f>
        <v>SI</v>
      </c>
      <c r="E424" s="13">
        <f>VLOOKUP(A424,'[3]dati excel gazzetta'!$1:$1048576,6,FALSE)</f>
        <v>5</v>
      </c>
      <c r="F424" s="14" t="str">
        <f>VLOOKUP(A424,'[3]dati excel gazzetta'!$1:$1048576,2,FALSE)</f>
        <v>C</v>
      </c>
      <c r="G424" s="24">
        <f>COUNTIF([3]Rose!$1:$1048576,B424)</f>
        <v>0</v>
      </c>
      <c r="H424" s="15" t="str">
        <f>IF(G424&gt;0,"NO",IF(D424="SI","SI","NO"))</f>
        <v>SI</v>
      </c>
    </row>
    <row r="425" spans="1:8" x14ac:dyDescent="0.2">
      <c r="A425" s="23">
        <v>6903</v>
      </c>
      <c r="B425" s="12" t="str">
        <f>VLOOKUP(A425,'[3]dati excel gazzetta'!$1:$1048576,4,FALSE)</f>
        <v>Hasa</v>
      </c>
      <c r="C425" s="13" t="str">
        <f>VLOOKUP(A425,'[3]dati excel gazzetta'!$1:$1048576,5,FALSE)</f>
        <v>Napoli</v>
      </c>
      <c r="D425" s="13" t="str">
        <f>IF(ISNA(ERROR.TYPE(FIND("*",VLOOKUP(A425,'[3]dati excel gazzetta'!$1:$1048576,4,FALSE)))),"NO","SI")</f>
        <v>SI</v>
      </c>
      <c r="E425" s="13">
        <f>VLOOKUP(A425,'[3]dati excel gazzetta'!$1:$1048576,6,FALSE)</f>
        <v>1</v>
      </c>
      <c r="F425" s="14" t="str">
        <f>VLOOKUP(A425,'[3]dati excel gazzetta'!$1:$1048576,2,FALSE)</f>
        <v>C</v>
      </c>
      <c r="G425" s="24">
        <f>COUNTIF([3]Rose!$1:$1048576,B425)</f>
        <v>0</v>
      </c>
      <c r="H425" s="15" t="str">
        <f>IF(G425&gt;0,"NO",IF(D425="SI","SI","NO"))</f>
        <v>SI</v>
      </c>
    </row>
    <row r="426" spans="1:8" x14ac:dyDescent="0.2">
      <c r="A426" s="23">
        <v>5872</v>
      </c>
      <c r="B426" s="12" t="str">
        <f>VLOOKUP(A426,'[3]dati excel gazzetta'!$1:$1048576,4,FALSE)</f>
        <v>Helgason</v>
      </c>
      <c r="C426" s="13" t="str">
        <f>VLOOKUP(A426,'[3]dati excel gazzetta'!$1:$1048576,5,FALSE)</f>
        <v>Lecce</v>
      </c>
      <c r="D426" s="13" t="str">
        <f>IF(ISNA(ERROR.TYPE(FIND("*",VLOOKUP(A426,'[3]dati excel gazzetta'!$1:$1048576,4,FALSE)))),"NO","SI")</f>
        <v>SI</v>
      </c>
      <c r="E426" s="13">
        <f>VLOOKUP(A426,'[3]dati excel gazzetta'!$1:$1048576,6,FALSE)</f>
        <v>7</v>
      </c>
      <c r="F426" s="14" t="str">
        <f>VLOOKUP(A426,'[3]dati excel gazzetta'!$1:$1048576,2,FALSE)</f>
        <v>C</v>
      </c>
      <c r="G426" s="24">
        <f>COUNTIF([3]Rose!$1:$1048576,B426)</f>
        <v>0</v>
      </c>
      <c r="H426" s="15" t="str">
        <f>IF(G426&gt;0,"NO",IF(D426="SI","SI","NO"))</f>
        <v>SI</v>
      </c>
    </row>
    <row r="427" spans="1:8" x14ac:dyDescent="0.2">
      <c r="A427" s="23">
        <v>4498</v>
      </c>
      <c r="B427" s="12" t="str">
        <f>VLOOKUP(A427,'[3]dati excel gazzetta'!$1:$1048576,4,FALSE)</f>
        <v>Henderson L.</v>
      </c>
      <c r="C427" s="13" t="str">
        <f>VLOOKUP(A427,'[3]dati excel gazzetta'!$1:$1048576,5,FALSE)</f>
        <v>Empoli</v>
      </c>
      <c r="D427" s="13" t="str">
        <f>IF(ISNA(ERROR.TYPE(FIND("*",VLOOKUP(A427,'[3]dati excel gazzetta'!$1:$1048576,4,FALSE)))),"NO","SI")</f>
        <v>SI</v>
      </c>
      <c r="E427" s="13">
        <f>VLOOKUP(A427,'[3]dati excel gazzetta'!$1:$1048576,6,FALSE)</f>
        <v>7</v>
      </c>
      <c r="F427" s="14" t="str">
        <f>VLOOKUP(A427,'[3]dati excel gazzetta'!$1:$1048576,2,FALSE)</f>
        <v>C</v>
      </c>
      <c r="G427" s="24">
        <f>COUNTIF([3]Rose!$1:$1048576,B427)</f>
        <v>0</v>
      </c>
      <c r="H427" s="15" t="str">
        <f>IF(G427&gt;0,"NO",IF(D427="SI","SI","NO"))</f>
        <v>SI</v>
      </c>
    </row>
    <row r="428" spans="1:8" x14ac:dyDescent="0.2">
      <c r="A428" s="23">
        <v>4423</v>
      </c>
      <c r="B428" s="12" t="str">
        <f>VLOOKUP(A428,'[3]dati excel gazzetta'!$1:$1048576,4,FALSE)</f>
        <v>Hernani</v>
      </c>
      <c r="C428" s="13" t="str">
        <f>VLOOKUP(A428,'[3]dati excel gazzetta'!$1:$1048576,5,FALSE)</f>
        <v>Parma</v>
      </c>
      <c r="D428" s="13" t="str">
        <f>IF(ISNA(ERROR.TYPE(FIND("*",VLOOKUP(A428,'[3]dati excel gazzetta'!$1:$1048576,4,FALSE)))),"NO","SI")</f>
        <v>SI</v>
      </c>
      <c r="E428" s="13">
        <f>VLOOKUP(A428,'[3]dati excel gazzetta'!$1:$1048576,6,FALSE)</f>
        <v>12</v>
      </c>
      <c r="F428" s="14" t="str">
        <f>VLOOKUP(A428,'[3]dati excel gazzetta'!$1:$1048576,2,FALSE)</f>
        <v>C</v>
      </c>
      <c r="G428" s="24">
        <f>COUNTIF([3]Rose!$1:$1048576,B428)</f>
        <v>0</v>
      </c>
      <c r="H428" s="15" t="str">
        <f>IF(G428&gt;0,"NO",IF(D428="SI","SI","NO"))</f>
        <v>SI</v>
      </c>
    </row>
    <row r="429" spans="1:8" x14ac:dyDescent="0.2">
      <c r="A429" s="23">
        <v>6492</v>
      </c>
      <c r="B429" s="12" t="str">
        <f>VLOOKUP(A429,'[3]dati excel gazzetta'!$1:$1048576,4,FALSE)</f>
        <v>Ibrahimovic A.</v>
      </c>
      <c r="C429" s="13" t="str">
        <f>VLOOKUP(A429,'[3]dati excel gazzetta'!$1:$1048576,5,FALSE)</f>
        <v>Lazio</v>
      </c>
      <c r="D429" s="13" t="str">
        <f>IF(ISNA(ERROR.TYPE(FIND("*",VLOOKUP(A429,'[3]dati excel gazzetta'!$1:$1048576,4,FALSE)))),"NO","SI")</f>
        <v>SI</v>
      </c>
      <c r="E429" s="13">
        <f>VLOOKUP(A429,'[3]dati excel gazzetta'!$1:$1048576,6,FALSE)</f>
        <v>2</v>
      </c>
      <c r="F429" s="14" t="str">
        <f>VLOOKUP(A429,'[3]dati excel gazzetta'!$1:$1048576,2,FALSE)</f>
        <v>C</v>
      </c>
      <c r="G429" s="24">
        <f>COUNTIF([3]Rose!$1:$1048576,B429)</f>
        <v>0</v>
      </c>
      <c r="H429" s="15" t="str">
        <f>IF(G429&gt;0,"NO",IF(D429="SI","SI","NO"))</f>
        <v>SI</v>
      </c>
    </row>
    <row r="430" spans="1:8" x14ac:dyDescent="0.2">
      <c r="A430" s="23">
        <v>4658</v>
      </c>
      <c r="B430" s="12" t="str">
        <f>VLOOKUP(A430,'[3]dati excel gazzetta'!$1:$1048576,4,FALSE)</f>
        <v>Ikone'</v>
      </c>
      <c r="C430" s="13" t="str">
        <f>VLOOKUP(A430,'[3]dati excel gazzetta'!$1:$1048576,5,FALSE)</f>
        <v>Como</v>
      </c>
      <c r="D430" s="13" t="str">
        <f>IF(ISNA(ERROR.TYPE(FIND("*",VLOOKUP(A430,'[3]dati excel gazzetta'!$1:$1048576,4,FALSE)))),"NO","SI")</f>
        <v>SI</v>
      </c>
      <c r="E430" s="13">
        <f>VLOOKUP(A430,'[3]dati excel gazzetta'!$1:$1048576,6,FALSE)</f>
        <v>9</v>
      </c>
      <c r="F430" s="14" t="str">
        <f>VLOOKUP(A430,'[3]dati excel gazzetta'!$1:$1048576,2,FALSE)</f>
        <v>C</v>
      </c>
      <c r="G430" s="24">
        <f>COUNTIF([3]Rose!$1:$1048576,B430)</f>
        <v>0</v>
      </c>
      <c r="H430" s="15" t="str">
        <f>IF(G430&gt;0,"NO",IF(D430="SI","SI","NO"))</f>
        <v>SI</v>
      </c>
    </row>
    <row r="431" spans="1:8" x14ac:dyDescent="0.2">
      <c r="A431" s="23">
        <v>5007</v>
      </c>
      <c r="B431" s="12" t="str">
        <f>VLOOKUP(A431,'[3]dati excel gazzetta'!$1:$1048576,4,FALSE)</f>
        <v>Ilic</v>
      </c>
      <c r="C431" s="13" t="str">
        <f>VLOOKUP(A431,'[3]dati excel gazzetta'!$1:$1048576,5,FALSE)</f>
        <v>Torino</v>
      </c>
      <c r="D431" s="13" t="str">
        <f>IF(ISNA(ERROR.TYPE(FIND("*",VLOOKUP(A431,'[3]dati excel gazzetta'!$1:$1048576,4,FALSE)))),"NO","SI")</f>
        <v>SI</v>
      </c>
      <c r="E431" s="13">
        <f>VLOOKUP(A431,'[3]dati excel gazzetta'!$1:$1048576,6,FALSE)</f>
        <v>6</v>
      </c>
      <c r="F431" s="14" t="str">
        <f>VLOOKUP(A431,'[3]dati excel gazzetta'!$1:$1048576,2,FALSE)</f>
        <v>C</v>
      </c>
      <c r="G431" s="24">
        <f>COUNTIF([3]Rose!$1:$1048576,B431)</f>
        <v>0</v>
      </c>
      <c r="H431" s="15" t="str">
        <f>IF(G431&gt;0,"NO",IF(D431="SI","SI","NO"))</f>
        <v>SI</v>
      </c>
    </row>
    <row r="432" spans="1:8" x14ac:dyDescent="0.2">
      <c r="A432" s="23">
        <v>6112</v>
      </c>
      <c r="B432" s="12" t="str">
        <f>VLOOKUP(A432,'[3]dati excel gazzetta'!$1:$1048576,4,FALSE)</f>
        <v>Iling Junior *</v>
      </c>
      <c r="C432" s="13" t="str">
        <f>VLOOKUP(A432,'[3]dati excel gazzetta'!$1:$1048576,5,FALSE)</f>
        <v>Bologna</v>
      </c>
      <c r="D432" s="13" t="str">
        <f>IF(ISNA(ERROR.TYPE(FIND("*",VLOOKUP(A432,'[3]dati excel gazzetta'!$1:$1048576,4,FALSE)))),"NO","SI")</f>
        <v>NO</v>
      </c>
      <c r="E432" s="13">
        <f>VLOOKUP(A432,'[3]dati excel gazzetta'!$1:$1048576,6,FALSE)</f>
        <v>5</v>
      </c>
      <c r="F432" s="14" t="str">
        <f>VLOOKUP(A432,'[3]dati excel gazzetta'!$1:$1048576,2,FALSE)</f>
        <v>C</v>
      </c>
      <c r="G432" s="24">
        <f>COUNTIF([3]Rose!$1:$1048576,B432)</f>
        <v>0</v>
      </c>
      <c r="H432" s="15" t="str">
        <f>IF(G432&gt;0,"NO",IF(D432="SI","SI","NO"))</f>
        <v>NO</v>
      </c>
    </row>
    <row r="433" spans="1:8" x14ac:dyDescent="0.2">
      <c r="A433" s="23">
        <v>434</v>
      </c>
      <c r="B433" s="12" t="str">
        <f>VLOOKUP(A433,'[3]dati excel gazzetta'!$1:$1048576,4,FALSE)</f>
        <v>Jajalo *</v>
      </c>
      <c r="C433" s="13" t="str">
        <f>VLOOKUP(A433,'[3]dati excel gazzetta'!$1:$1048576,5,FALSE)</f>
        <v>Venezia</v>
      </c>
      <c r="D433" s="13" t="str">
        <f>IF(ISNA(ERROR.TYPE(FIND("*",VLOOKUP(A433,'[3]dati excel gazzetta'!$1:$1048576,4,FALSE)))),"NO","SI")</f>
        <v>NO</v>
      </c>
      <c r="E433" s="13">
        <f>VLOOKUP(A433,'[3]dati excel gazzetta'!$1:$1048576,6,FALSE)</f>
        <v>1</v>
      </c>
      <c r="F433" s="14" t="str">
        <f>VLOOKUP(A433,'[3]dati excel gazzetta'!$1:$1048576,2,FALSE)</f>
        <v>C</v>
      </c>
      <c r="G433" s="24">
        <f>COUNTIF([3]Rose!$1:$1048576,B433)</f>
        <v>0</v>
      </c>
      <c r="H433" s="15" t="str">
        <f>IF(G433&gt;0,"NO",IF(D433="SI","SI","NO"))</f>
        <v>NO</v>
      </c>
    </row>
    <row r="434" spans="1:8" x14ac:dyDescent="0.2">
      <c r="A434" s="23">
        <v>1987</v>
      </c>
      <c r="B434" s="12" t="str">
        <f>VLOOKUP(A434,'[3]dati excel gazzetta'!$1:$1048576,4,FALSE)</f>
        <v>Jankto</v>
      </c>
      <c r="C434" s="13" t="str">
        <f>VLOOKUP(A434,'[3]dati excel gazzetta'!$1:$1048576,5,FALSE)</f>
        <v>Cagliari</v>
      </c>
      <c r="D434" s="13" t="str">
        <f>IF(ISNA(ERROR.TYPE(FIND("*",VLOOKUP(A434,'[3]dati excel gazzetta'!$1:$1048576,4,FALSE)))),"NO","SI")</f>
        <v>SI</v>
      </c>
      <c r="E434" s="13">
        <f>VLOOKUP(A434,'[3]dati excel gazzetta'!$1:$1048576,6,FALSE)</f>
        <v>1</v>
      </c>
      <c r="F434" s="14" t="str">
        <f>VLOOKUP(A434,'[3]dati excel gazzetta'!$1:$1048576,2,FALSE)</f>
        <v>C</v>
      </c>
      <c r="G434" s="24">
        <f>COUNTIF([3]Rose!$1:$1048576,B434)</f>
        <v>0</v>
      </c>
      <c r="H434" s="15" t="str">
        <f>IF(G434&gt;0,"NO",IF(D434="SI","SI","NO"))</f>
        <v>SI</v>
      </c>
    </row>
    <row r="435" spans="1:8" x14ac:dyDescent="0.2">
      <c r="A435" s="23">
        <v>6410</v>
      </c>
      <c r="B435" s="12" t="str">
        <f>VLOOKUP(A435,'[3]dati excel gazzetta'!$1:$1048576,4,FALSE)</f>
        <v>Kaba</v>
      </c>
      <c r="C435" s="13" t="str">
        <f>VLOOKUP(A435,'[3]dati excel gazzetta'!$1:$1048576,5,FALSE)</f>
        <v>Lecce</v>
      </c>
      <c r="D435" s="13" t="str">
        <f>IF(ISNA(ERROR.TYPE(FIND("*",VLOOKUP(A435,'[3]dati excel gazzetta'!$1:$1048576,4,FALSE)))),"NO","SI")</f>
        <v>SI</v>
      </c>
      <c r="E435" s="13">
        <f>VLOOKUP(A435,'[3]dati excel gazzetta'!$1:$1048576,6,FALSE)</f>
        <v>3</v>
      </c>
      <c r="F435" s="14" t="str">
        <f>VLOOKUP(A435,'[3]dati excel gazzetta'!$1:$1048576,2,FALSE)</f>
        <v>C</v>
      </c>
      <c r="G435" s="24">
        <f>COUNTIF([3]Rose!$1:$1048576,B435)</f>
        <v>0</v>
      </c>
      <c r="H435" s="15" t="str">
        <f>IF(G435&gt;0,"NO",IF(D435="SI","SI","NO"))</f>
        <v>SI</v>
      </c>
    </row>
    <row r="436" spans="1:8" x14ac:dyDescent="0.2">
      <c r="A436" s="23">
        <v>6459</v>
      </c>
      <c r="B436" s="12" t="str">
        <f>VLOOKUP(A436,'[3]dati excel gazzetta'!$1:$1048576,4,FALSE)</f>
        <v>Karlsson</v>
      </c>
      <c r="C436" s="13" t="str">
        <f>VLOOKUP(A436,'[3]dati excel gazzetta'!$1:$1048576,5,FALSE)</f>
        <v>Lecce</v>
      </c>
      <c r="D436" s="13" t="str">
        <f>IF(ISNA(ERROR.TYPE(FIND("*",VLOOKUP(A436,'[3]dati excel gazzetta'!$1:$1048576,4,FALSE)))),"NO","SI")</f>
        <v>SI</v>
      </c>
      <c r="E436" s="13">
        <f>VLOOKUP(A436,'[3]dati excel gazzetta'!$1:$1048576,6,FALSE)</f>
        <v>5</v>
      </c>
      <c r="F436" s="14" t="str">
        <f>VLOOKUP(A436,'[3]dati excel gazzetta'!$1:$1048576,2,FALSE)</f>
        <v>C</v>
      </c>
      <c r="G436" s="24">
        <f>COUNTIF([3]Rose!$1:$1048576,B436)</f>
        <v>0</v>
      </c>
      <c r="H436" s="15" t="str">
        <f>IF(G436&gt;0,"NO",IF(D436="SI","SI","NO"))</f>
        <v>SI</v>
      </c>
    </row>
    <row r="437" spans="1:8" x14ac:dyDescent="0.2">
      <c r="A437" s="23">
        <v>6680</v>
      </c>
      <c r="B437" s="12" t="str">
        <f>VLOOKUP(A437,'[3]dati excel gazzetta'!$1:$1048576,4,FALSE)</f>
        <v>Karlstrom</v>
      </c>
      <c r="C437" s="13" t="str">
        <f>VLOOKUP(A437,'[3]dati excel gazzetta'!$1:$1048576,5,FALSE)</f>
        <v>Udinese</v>
      </c>
      <c r="D437" s="13" t="str">
        <f>IF(ISNA(ERROR.TYPE(FIND("*",VLOOKUP(A437,'[3]dati excel gazzetta'!$1:$1048576,4,FALSE)))),"NO","SI")</f>
        <v>SI</v>
      </c>
      <c r="E437" s="13">
        <f>VLOOKUP(A437,'[3]dati excel gazzetta'!$1:$1048576,6,FALSE)</f>
        <v>6</v>
      </c>
      <c r="F437" s="14" t="str">
        <f>VLOOKUP(A437,'[3]dati excel gazzetta'!$1:$1048576,2,FALSE)</f>
        <v>C</v>
      </c>
      <c r="G437" s="24">
        <f>COUNTIF([3]Rose!$1:$1048576,B437)</f>
        <v>0</v>
      </c>
      <c r="H437" s="15" t="str">
        <f>IF(G437&gt;0,"NO",IF(D437="SI","SI","NO"))</f>
        <v>SI</v>
      </c>
    </row>
    <row r="438" spans="1:8" x14ac:dyDescent="0.2">
      <c r="A438" s="23">
        <v>6922</v>
      </c>
      <c r="B438" s="12" t="str">
        <f>VLOOKUP(A438,'[3]dati excel gazzetta'!$1:$1048576,4,FALSE)</f>
        <v>Kasa</v>
      </c>
      <c r="C438" s="13" t="str">
        <f>VLOOKUP(A438,'[3]dati excel gazzetta'!$1:$1048576,5,FALSE)</f>
        <v>Genoa</v>
      </c>
      <c r="D438" s="13" t="str">
        <f>IF(ISNA(ERROR.TYPE(FIND("*",VLOOKUP(A438,'[3]dati excel gazzetta'!$1:$1048576,4,FALSE)))),"NO","SI")</f>
        <v>SI</v>
      </c>
      <c r="E438" s="13">
        <f>VLOOKUP(A438,'[3]dati excel gazzetta'!$1:$1048576,6,FALSE)</f>
        <v>1</v>
      </c>
      <c r="F438" s="14" t="str">
        <f>VLOOKUP(A438,'[3]dati excel gazzetta'!$1:$1048576,2,FALSE)</f>
        <v>C</v>
      </c>
      <c r="G438" s="24">
        <f>COUNTIF([3]Rose!$1:$1048576,B438)</f>
        <v>0</v>
      </c>
      <c r="H438" s="15" t="str">
        <f>IF(G438&gt;0,"NO",IF(D438="SI","SI","NO"))</f>
        <v>SI</v>
      </c>
    </row>
    <row r="439" spans="1:8" x14ac:dyDescent="0.2">
      <c r="A439" s="23">
        <v>2117</v>
      </c>
      <c r="B439" s="12" t="str">
        <f>VLOOKUP(A439,'[3]dati excel gazzetta'!$1:$1048576,4,FALSE)</f>
        <v>Kastanos</v>
      </c>
      <c r="C439" s="13" t="str">
        <f>VLOOKUP(A439,'[3]dati excel gazzetta'!$1:$1048576,5,FALSE)</f>
        <v>Verona</v>
      </c>
      <c r="D439" s="13" t="str">
        <f>IF(ISNA(ERROR.TYPE(FIND("*",VLOOKUP(A439,'[3]dati excel gazzetta'!$1:$1048576,4,FALSE)))),"NO","SI")</f>
        <v>SI</v>
      </c>
      <c r="E439" s="13">
        <f>VLOOKUP(A439,'[3]dati excel gazzetta'!$1:$1048576,6,FALSE)</f>
        <v>6</v>
      </c>
      <c r="F439" s="14" t="str">
        <f>VLOOKUP(A439,'[3]dati excel gazzetta'!$1:$1048576,2,FALSE)</f>
        <v>C</v>
      </c>
      <c r="G439" s="24">
        <f>COUNTIF([3]Rose!$1:$1048576,B439)</f>
        <v>0</v>
      </c>
      <c r="H439" s="15" t="str">
        <f>IF(G439&gt;0,"NO",IF(D439="SI","SI","NO"))</f>
        <v>SI</v>
      </c>
    </row>
    <row r="440" spans="1:8" x14ac:dyDescent="0.2">
      <c r="A440" s="23">
        <v>6898</v>
      </c>
      <c r="B440" s="12" t="str">
        <f>VLOOKUP(A440,'[3]dati excel gazzetta'!$1:$1048576,4,FALSE)</f>
        <v>Keita M.</v>
      </c>
      <c r="C440" s="13" t="str">
        <f>VLOOKUP(A440,'[3]dati excel gazzetta'!$1:$1048576,5,FALSE)</f>
        <v>Parma</v>
      </c>
      <c r="D440" s="13" t="str">
        <f>IF(ISNA(ERROR.TYPE(FIND("*",VLOOKUP(A440,'[3]dati excel gazzetta'!$1:$1048576,4,FALSE)))),"NO","SI")</f>
        <v>SI</v>
      </c>
      <c r="E440" s="13">
        <f>VLOOKUP(A440,'[3]dati excel gazzetta'!$1:$1048576,6,FALSE)</f>
        <v>5</v>
      </c>
      <c r="F440" s="14" t="str">
        <f>VLOOKUP(A440,'[3]dati excel gazzetta'!$1:$1048576,2,FALSE)</f>
        <v>C</v>
      </c>
      <c r="G440" s="24">
        <f>COUNTIF([3]Rose!$1:$1048576,B440)</f>
        <v>0</v>
      </c>
      <c r="H440" s="15" t="str">
        <f>IF(G440&gt;0,"NO",IF(D440="SI","SI","NO"))</f>
        <v>SI</v>
      </c>
    </row>
    <row r="441" spans="1:8" x14ac:dyDescent="0.2">
      <c r="A441" s="23">
        <v>5725</v>
      </c>
      <c r="B441" s="12" t="str">
        <f>VLOOKUP(A441,'[3]dati excel gazzetta'!$1:$1048576,4,FALSE)</f>
        <v>Kone B. *</v>
      </c>
      <c r="C441" s="13" t="str">
        <f>VLOOKUP(A441,'[3]dati excel gazzetta'!$1:$1048576,5,FALSE)</f>
        <v>Como</v>
      </c>
      <c r="D441" s="13" t="str">
        <f>IF(ISNA(ERROR.TYPE(FIND("*",VLOOKUP(A441,'[3]dati excel gazzetta'!$1:$1048576,4,FALSE)))),"NO","SI")</f>
        <v>NO</v>
      </c>
      <c r="E441" s="13">
        <f>VLOOKUP(A441,'[3]dati excel gazzetta'!$1:$1048576,6,FALSE)</f>
        <v>1</v>
      </c>
      <c r="F441" s="14" t="str">
        <f>VLOOKUP(A441,'[3]dati excel gazzetta'!$1:$1048576,2,FALSE)</f>
        <v>C</v>
      </c>
      <c r="G441" s="24">
        <f>COUNTIF([3]Rose!$1:$1048576,B441)</f>
        <v>0</v>
      </c>
      <c r="H441" s="15" t="str">
        <f>IF(G441&gt;0,"NO",IF(D441="SI","SI","NO"))</f>
        <v>NO</v>
      </c>
    </row>
    <row r="442" spans="1:8" x14ac:dyDescent="0.2">
      <c r="A442" s="23">
        <v>5589</v>
      </c>
      <c r="B442" s="12" t="str">
        <f>VLOOKUP(A442,'[3]dati excel gazzetta'!$1:$1048576,4,FALSE)</f>
        <v>Kone' M.</v>
      </c>
      <c r="C442" s="13" t="str">
        <f>VLOOKUP(A442,'[3]dati excel gazzetta'!$1:$1048576,5,FALSE)</f>
        <v>Roma</v>
      </c>
      <c r="D442" s="13" t="str">
        <f>IF(ISNA(ERROR.TYPE(FIND("*",VLOOKUP(A442,'[3]dati excel gazzetta'!$1:$1048576,4,FALSE)))),"NO","SI")</f>
        <v>SI</v>
      </c>
      <c r="E442" s="13">
        <f>VLOOKUP(A442,'[3]dati excel gazzetta'!$1:$1048576,6,FALSE)</f>
        <v>14</v>
      </c>
      <c r="F442" s="14" t="str">
        <f>VLOOKUP(A442,'[3]dati excel gazzetta'!$1:$1048576,2,FALSE)</f>
        <v>C</v>
      </c>
      <c r="G442" s="24">
        <f>COUNTIF([3]Rose!$1:$1048576,B442)</f>
        <v>0</v>
      </c>
      <c r="H442" s="15" t="str">
        <f>IF(G442&gt;0,"NO",IF(D442="SI","SI","NO"))</f>
        <v>SI</v>
      </c>
    </row>
    <row r="443" spans="1:8" x14ac:dyDescent="0.2">
      <c r="A443" s="23">
        <v>5685</v>
      </c>
      <c r="B443" s="12" t="str">
        <f>VLOOKUP(A443,'[3]dati excel gazzetta'!$1:$1048576,4,FALSE)</f>
        <v>Koopmeiners</v>
      </c>
      <c r="C443" s="13" t="str">
        <f>VLOOKUP(A443,'[3]dati excel gazzetta'!$1:$1048576,5,FALSE)</f>
        <v>Juventus</v>
      </c>
      <c r="D443" s="13" t="str">
        <f>IF(ISNA(ERROR.TYPE(FIND("*",VLOOKUP(A443,'[3]dati excel gazzetta'!$1:$1048576,4,FALSE)))),"NO","SI")</f>
        <v>SI</v>
      </c>
      <c r="E443" s="13">
        <f>VLOOKUP(A443,'[3]dati excel gazzetta'!$1:$1048576,6,FALSE)</f>
        <v>14</v>
      </c>
      <c r="F443" s="14" t="str">
        <f>VLOOKUP(A443,'[3]dati excel gazzetta'!$1:$1048576,2,FALSE)</f>
        <v>C</v>
      </c>
      <c r="G443" s="24">
        <f>COUNTIF([3]Rose!$1:$1048576,B443)</f>
        <v>3</v>
      </c>
      <c r="H443" s="15" t="str">
        <f>IF(G443&gt;0,"NO",IF(D443="SI","SI","NO"))</f>
        <v>NO</v>
      </c>
    </row>
    <row r="444" spans="1:8" x14ac:dyDescent="0.2">
      <c r="A444" s="23">
        <v>4711</v>
      </c>
      <c r="B444" s="12" t="str">
        <f>VLOOKUP(A444,'[3]dati excel gazzetta'!$1:$1048576,4,FALSE)</f>
        <v>Kostic *</v>
      </c>
      <c r="C444" s="13" t="str">
        <f>VLOOKUP(A444,'[3]dati excel gazzetta'!$1:$1048576,5,FALSE)</f>
        <v>Juventus</v>
      </c>
      <c r="D444" s="13" t="str">
        <f>IF(ISNA(ERROR.TYPE(FIND("*",VLOOKUP(A444,'[3]dati excel gazzetta'!$1:$1048576,4,FALSE)))),"NO","SI")</f>
        <v>NO</v>
      </c>
      <c r="E444" s="13">
        <f>VLOOKUP(A444,'[3]dati excel gazzetta'!$1:$1048576,6,FALSE)</f>
        <v>3</v>
      </c>
      <c r="F444" s="14" t="str">
        <f>VLOOKUP(A444,'[3]dati excel gazzetta'!$1:$1048576,2,FALSE)</f>
        <v>C</v>
      </c>
      <c r="G444" s="24">
        <f>COUNTIF([3]Rose!$1:$1048576,B444)</f>
        <v>0</v>
      </c>
      <c r="H444" s="15" t="str">
        <f>IF(G444&gt;0,"NO",IF(D444="SI","SI","NO"))</f>
        <v>NO</v>
      </c>
    </row>
    <row r="445" spans="1:8" x14ac:dyDescent="0.2">
      <c r="A445" s="23">
        <v>6897</v>
      </c>
      <c r="B445" s="12" t="str">
        <f>VLOOKUP(A445,'[3]dati excel gazzetta'!$1:$1048576,4,FALSE)</f>
        <v>Kouda *</v>
      </c>
      <c r="C445" s="13" t="str">
        <f>VLOOKUP(A445,'[3]dati excel gazzetta'!$1:$1048576,5,FALSE)</f>
        <v>Parma</v>
      </c>
      <c r="D445" s="13" t="str">
        <f>IF(ISNA(ERROR.TYPE(FIND("*",VLOOKUP(A445,'[3]dati excel gazzetta'!$1:$1048576,4,FALSE)))),"NO","SI")</f>
        <v>NO</v>
      </c>
      <c r="E445" s="13">
        <f>VLOOKUP(A445,'[3]dati excel gazzetta'!$1:$1048576,6,FALSE)</f>
        <v>1</v>
      </c>
      <c r="F445" s="14" t="str">
        <f>VLOOKUP(A445,'[3]dati excel gazzetta'!$1:$1048576,2,FALSE)</f>
        <v>C</v>
      </c>
      <c r="G445" s="24">
        <f>COUNTIF([3]Rose!$1:$1048576,B445)</f>
        <v>0</v>
      </c>
      <c r="H445" s="15" t="str">
        <f>IF(G445&gt;0,"NO",IF(D445="SI","SI","NO"))</f>
        <v>NO</v>
      </c>
    </row>
    <row r="446" spans="1:8" x14ac:dyDescent="0.2">
      <c r="A446" s="23">
        <v>5397</v>
      </c>
      <c r="B446" s="12" t="str">
        <f>VLOOKUP(A446,'[3]dati excel gazzetta'!$1:$1048576,4,FALSE)</f>
        <v>Kovalenko</v>
      </c>
      <c r="C446" s="13" t="str">
        <f>VLOOKUP(A446,'[3]dati excel gazzetta'!$1:$1048576,5,FALSE)</f>
        <v>Empoli</v>
      </c>
      <c r="D446" s="13" t="str">
        <f>IF(ISNA(ERROR.TYPE(FIND("*",VLOOKUP(A446,'[3]dati excel gazzetta'!$1:$1048576,4,FALSE)))),"NO","SI")</f>
        <v>SI</v>
      </c>
      <c r="E446" s="13">
        <f>VLOOKUP(A446,'[3]dati excel gazzetta'!$1:$1048576,6,FALSE)</f>
        <v>2</v>
      </c>
      <c r="F446" s="14" t="str">
        <f>VLOOKUP(A446,'[3]dati excel gazzetta'!$1:$1048576,2,FALSE)</f>
        <v>C</v>
      </c>
      <c r="G446" s="24">
        <f>COUNTIF([3]Rose!$1:$1048576,B446)</f>
        <v>0</v>
      </c>
      <c r="H446" s="15" t="str">
        <f>IF(G446&gt;0,"NO",IF(D446="SI","SI","NO"))</f>
        <v>SI</v>
      </c>
    </row>
    <row r="447" spans="1:8" x14ac:dyDescent="0.2">
      <c r="A447" s="23">
        <v>236</v>
      </c>
      <c r="B447" s="12" t="str">
        <f>VLOOKUP(A447,'[3]dati excel gazzetta'!$1:$1048576,4,FALSE)</f>
        <v>Lazovic</v>
      </c>
      <c r="C447" s="13" t="str">
        <f>VLOOKUP(A447,'[3]dati excel gazzetta'!$1:$1048576,5,FALSE)</f>
        <v>Verona</v>
      </c>
      <c r="D447" s="13" t="str">
        <f>IF(ISNA(ERROR.TYPE(FIND("*",VLOOKUP(A447,'[3]dati excel gazzetta'!$1:$1048576,4,FALSE)))),"NO","SI")</f>
        <v>SI</v>
      </c>
      <c r="E447" s="13">
        <f>VLOOKUP(A447,'[3]dati excel gazzetta'!$1:$1048576,6,FALSE)</f>
        <v>10</v>
      </c>
      <c r="F447" s="14" t="str">
        <f>VLOOKUP(A447,'[3]dati excel gazzetta'!$1:$1048576,2,FALSE)</f>
        <v>C</v>
      </c>
      <c r="G447" s="24">
        <f>COUNTIF([3]Rose!$1:$1048576,B447)</f>
        <v>0</v>
      </c>
      <c r="H447" s="15" t="str">
        <f>IF(G447&gt;0,"NO",IF(D447="SI","SI","NO"))</f>
        <v>SI</v>
      </c>
    </row>
    <row r="448" spans="1:8" x14ac:dyDescent="0.2">
      <c r="A448" s="23">
        <v>6299</v>
      </c>
      <c r="B448" s="12" t="str">
        <f>VLOOKUP(A448,'[3]dati excel gazzetta'!$1:$1048576,4,FALSE)</f>
        <v>Le Fee *</v>
      </c>
      <c r="C448" s="13" t="str">
        <f>VLOOKUP(A448,'[3]dati excel gazzetta'!$1:$1048576,5,FALSE)</f>
        <v>Roma</v>
      </c>
      <c r="D448" s="13" t="str">
        <f>IF(ISNA(ERROR.TYPE(FIND("*",VLOOKUP(A448,'[3]dati excel gazzetta'!$1:$1048576,4,FALSE)))),"NO","SI")</f>
        <v>NO</v>
      </c>
      <c r="E448" s="13">
        <f>VLOOKUP(A448,'[3]dati excel gazzetta'!$1:$1048576,6,FALSE)</f>
        <v>3</v>
      </c>
      <c r="F448" s="14" t="str">
        <f>VLOOKUP(A448,'[3]dati excel gazzetta'!$1:$1048576,2,FALSE)</f>
        <v>C</v>
      </c>
      <c r="G448" s="24">
        <f>COUNTIF([3]Rose!$1:$1048576,B448)</f>
        <v>0</v>
      </c>
      <c r="H448" s="15" t="str">
        <f>IF(G448&gt;0,"NO",IF(D448="SI","SI","NO"))</f>
        <v>NO</v>
      </c>
    </row>
    <row r="449" spans="1:8" x14ac:dyDescent="0.2">
      <c r="A449" s="23">
        <v>6233</v>
      </c>
      <c r="B449" s="12" t="str">
        <f>VLOOKUP(A449,'[3]dati excel gazzetta'!$1:$1048576,4,FALSE)</f>
        <v>Lella *</v>
      </c>
      <c r="C449" s="13" t="str">
        <f>VLOOKUP(A449,'[3]dati excel gazzetta'!$1:$1048576,5,FALSE)</f>
        <v>Venezia</v>
      </c>
      <c r="D449" s="13" t="str">
        <f>IF(ISNA(ERROR.TYPE(FIND("*",VLOOKUP(A449,'[3]dati excel gazzetta'!$1:$1048576,4,FALSE)))),"NO","SI")</f>
        <v>NO</v>
      </c>
      <c r="E449" s="13">
        <f>VLOOKUP(A449,'[3]dati excel gazzetta'!$1:$1048576,6,FALSE)</f>
        <v>1</v>
      </c>
      <c r="F449" s="14" t="str">
        <f>VLOOKUP(A449,'[3]dati excel gazzetta'!$1:$1048576,2,FALSE)</f>
        <v>C</v>
      </c>
      <c r="G449" s="24">
        <f>COUNTIF([3]Rose!$1:$1048576,B449)</f>
        <v>0</v>
      </c>
      <c r="H449" s="15" t="str">
        <f>IF(G449&gt;0,"NO",IF(D449="SI","SI","NO"))</f>
        <v>NO</v>
      </c>
    </row>
    <row r="450" spans="1:8" x14ac:dyDescent="0.2">
      <c r="A450" s="23">
        <v>6678</v>
      </c>
      <c r="B450" s="12" t="str">
        <f>VLOOKUP(A450,'[3]dati excel gazzetta'!$1:$1048576,4,FALSE)</f>
        <v>Liberali</v>
      </c>
      <c r="C450" s="13" t="str">
        <f>VLOOKUP(A450,'[3]dati excel gazzetta'!$1:$1048576,5,FALSE)</f>
        <v>Milan</v>
      </c>
      <c r="D450" s="13" t="str">
        <f>IF(ISNA(ERROR.TYPE(FIND("*",VLOOKUP(A450,'[3]dati excel gazzetta'!$1:$1048576,4,FALSE)))),"NO","SI")</f>
        <v>SI</v>
      </c>
      <c r="E450" s="13">
        <f>VLOOKUP(A450,'[3]dati excel gazzetta'!$1:$1048576,6,FALSE)</f>
        <v>1</v>
      </c>
      <c r="F450" s="14" t="str">
        <f>VLOOKUP(A450,'[3]dati excel gazzetta'!$1:$1048576,2,FALSE)</f>
        <v>C</v>
      </c>
      <c r="G450" s="24">
        <f>COUNTIF([3]Rose!$1:$1048576,B450)</f>
        <v>0</v>
      </c>
      <c r="H450" s="15" t="str">
        <f>IF(G450&gt;0,"NO",IF(D450="SI","SI","NO"))</f>
        <v>SI</v>
      </c>
    </row>
    <row r="451" spans="1:8" x14ac:dyDescent="0.2">
      <c r="A451" s="23">
        <v>2008</v>
      </c>
      <c r="B451" s="12" t="str">
        <f>VLOOKUP(A451,'[3]dati excel gazzetta'!$1:$1048576,4,FALSE)</f>
        <v>Linetty</v>
      </c>
      <c r="C451" s="13" t="str">
        <f>VLOOKUP(A451,'[3]dati excel gazzetta'!$1:$1048576,5,FALSE)</f>
        <v>Torino</v>
      </c>
      <c r="D451" s="13" t="str">
        <f>IF(ISNA(ERROR.TYPE(FIND("*",VLOOKUP(A451,'[3]dati excel gazzetta'!$1:$1048576,4,FALSE)))),"NO","SI")</f>
        <v>SI</v>
      </c>
      <c r="E451" s="13">
        <f>VLOOKUP(A451,'[3]dati excel gazzetta'!$1:$1048576,6,FALSE)</f>
        <v>4</v>
      </c>
      <c r="F451" s="14" t="str">
        <f>VLOOKUP(A451,'[3]dati excel gazzetta'!$1:$1048576,2,FALSE)</f>
        <v>C</v>
      </c>
      <c r="G451" s="24">
        <f>COUNTIF([3]Rose!$1:$1048576,B451)</f>
        <v>0</v>
      </c>
      <c r="H451" s="15" t="str">
        <f>IF(G451&gt;0,"NO",IF(D451="SI","SI","NO"))</f>
        <v>SI</v>
      </c>
    </row>
    <row r="452" spans="1:8" x14ac:dyDescent="0.2">
      <c r="A452" s="23">
        <v>5873</v>
      </c>
      <c r="B452" s="12" t="str">
        <f>VLOOKUP(A452,'[3]dati excel gazzetta'!$1:$1048576,4,FALSE)</f>
        <v>Listkowski *</v>
      </c>
      <c r="C452" s="13" t="str">
        <f>VLOOKUP(A452,'[3]dati excel gazzetta'!$1:$1048576,5,FALSE)</f>
        <v>Lecce</v>
      </c>
      <c r="D452" s="13" t="str">
        <f>IF(ISNA(ERROR.TYPE(FIND("*",VLOOKUP(A452,'[3]dati excel gazzetta'!$1:$1048576,4,FALSE)))),"NO","SI")</f>
        <v>NO</v>
      </c>
      <c r="E452" s="13">
        <f>VLOOKUP(A452,'[3]dati excel gazzetta'!$1:$1048576,6,FALSE)</f>
        <v>1</v>
      </c>
      <c r="F452" s="14" t="str">
        <f>VLOOKUP(A452,'[3]dati excel gazzetta'!$1:$1048576,2,FALSE)</f>
        <v>C</v>
      </c>
      <c r="G452" s="24">
        <f>COUNTIF([3]Rose!$1:$1048576,B452)</f>
        <v>0</v>
      </c>
      <c r="H452" s="15" t="str">
        <f>IF(G452&gt;0,"NO",IF(D452="SI","SI","NO"))</f>
        <v>NO</v>
      </c>
    </row>
    <row r="453" spans="1:8" x14ac:dyDescent="0.2">
      <c r="A453" s="23">
        <v>4287</v>
      </c>
      <c r="B453" s="12" t="str">
        <f>VLOOKUP(A453,'[3]dati excel gazzetta'!$1:$1048576,4,FALSE)</f>
        <v>Lobotka</v>
      </c>
      <c r="C453" s="13" t="str">
        <f>VLOOKUP(A453,'[3]dati excel gazzetta'!$1:$1048576,5,FALSE)</f>
        <v>Napoli</v>
      </c>
      <c r="D453" s="13" t="str">
        <f>IF(ISNA(ERROR.TYPE(FIND("*",VLOOKUP(A453,'[3]dati excel gazzetta'!$1:$1048576,4,FALSE)))),"NO","SI")</f>
        <v>SI</v>
      </c>
      <c r="E453" s="13">
        <f>VLOOKUP(A453,'[3]dati excel gazzetta'!$1:$1048576,6,FALSE)</f>
        <v>10</v>
      </c>
      <c r="F453" s="14" t="str">
        <f>VLOOKUP(A453,'[3]dati excel gazzetta'!$1:$1048576,2,FALSE)</f>
        <v>C</v>
      </c>
      <c r="G453" s="24">
        <f>COUNTIF([3]Rose!$1:$1048576,B453)</f>
        <v>1</v>
      </c>
      <c r="H453" s="15" t="str">
        <f>IF(G453&gt;0,"NO",IF(D453="SI","SI","NO"))</f>
        <v>NO</v>
      </c>
    </row>
    <row r="454" spans="1:8" x14ac:dyDescent="0.2">
      <c r="A454" s="23">
        <v>827</v>
      </c>
      <c r="B454" s="12" t="str">
        <f>VLOOKUP(A454,'[3]dati excel gazzetta'!$1:$1048576,4,FALSE)</f>
        <v>Locatelli</v>
      </c>
      <c r="C454" s="13" t="str">
        <f>VLOOKUP(A454,'[3]dati excel gazzetta'!$1:$1048576,5,FALSE)</f>
        <v>Juventus</v>
      </c>
      <c r="D454" s="13" t="str">
        <f>IF(ISNA(ERROR.TYPE(FIND("*",VLOOKUP(A454,'[3]dati excel gazzetta'!$1:$1048576,4,FALSE)))),"NO","SI")</f>
        <v>SI</v>
      </c>
      <c r="E454" s="13">
        <f>VLOOKUP(A454,'[3]dati excel gazzetta'!$1:$1048576,6,FALSE)</f>
        <v>12</v>
      </c>
      <c r="F454" s="14" t="str">
        <f>VLOOKUP(A454,'[3]dati excel gazzetta'!$1:$1048576,2,FALSE)</f>
        <v>C</v>
      </c>
      <c r="G454" s="24">
        <f>COUNTIF([3]Rose!$1:$1048576,B454)</f>
        <v>0</v>
      </c>
      <c r="H454" s="15" t="str">
        <f>IF(G454&gt;0,"NO",IF(D454="SI","SI","NO"))</f>
        <v>SI</v>
      </c>
    </row>
    <row r="455" spans="1:8" x14ac:dyDescent="0.2">
      <c r="A455" s="23">
        <v>4199</v>
      </c>
      <c r="B455" s="12" t="str">
        <f>VLOOKUP(A455,'[3]dati excel gazzetta'!$1:$1048576,4,FALSE)</f>
        <v>Loftus-Cheek</v>
      </c>
      <c r="C455" s="13" t="str">
        <f>VLOOKUP(A455,'[3]dati excel gazzetta'!$1:$1048576,5,FALSE)</f>
        <v>Milan</v>
      </c>
      <c r="D455" s="13" t="str">
        <f>IF(ISNA(ERROR.TYPE(FIND("*",VLOOKUP(A455,'[3]dati excel gazzetta'!$1:$1048576,4,FALSE)))),"NO","SI")</f>
        <v>SI</v>
      </c>
      <c r="E455" s="13">
        <f>VLOOKUP(A455,'[3]dati excel gazzetta'!$1:$1048576,6,FALSE)</f>
        <v>9</v>
      </c>
      <c r="F455" s="14" t="str">
        <f>VLOOKUP(A455,'[3]dati excel gazzetta'!$1:$1048576,2,FALSE)</f>
        <v>C</v>
      </c>
      <c r="G455" s="24">
        <f>COUNTIF([3]Rose!$1:$1048576,B455)</f>
        <v>0</v>
      </c>
      <c r="H455" s="15" t="str">
        <f>IF(G455&gt;0,"NO",IF(D455="SI","SI","NO"))</f>
        <v>SI</v>
      </c>
    </row>
    <row r="456" spans="1:8" x14ac:dyDescent="0.2">
      <c r="A456" s="23">
        <v>5850</v>
      </c>
      <c r="B456" s="12" t="str">
        <f>VLOOKUP(A456,'[3]dati excel gazzetta'!$1:$1048576,4,FALSE)</f>
        <v>Lovric</v>
      </c>
      <c r="C456" s="13" t="str">
        <f>VLOOKUP(A456,'[3]dati excel gazzetta'!$1:$1048576,5,FALSE)</f>
        <v>Udinese</v>
      </c>
      <c r="D456" s="13" t="str">
        <f>IF(ISNA(ERROR.TYPE(FIND("*",VLOOKUP(A456,'[3]dati excel gazzetta'!$1:$1048576,4,FALSE)))),"NO","SI")</f>
        <v>SI</v>
      </c>
      <c r="E456" s="13">
        <f>VLOOKUP(A456,'[3]dati excel gazzetta'!$1:$1048576,6,FALSE)</f>
        <v>13</v>
      </c>
      <c r="F456" s="14" t="str">
        <f>VLOOKUP(A456,'[3]dati excel gazzetta'!$1:$1048576,2,FALSE)</f>
        <v>C</v>
      </c>
      <c r="G456" s="24">
        <f>COUNTIF([3]Rose!$1:$1048576,B456)</f>
        <v>1</v>
      </c>
      <c r="H456" s="15" t="str">
        <f>IF(G456&gt;0,"NO",IF(D456="SI","SI","NO"))</f>
        <v>NO</v>
      </c>
    </row>
    <row r="457" spans="1:8" x14ac:dyDescent="0.2">
      <c r="A457" s="23">
        <v>666</v>
      </c>
      <c r="B457" s="12" t="str">
        <f>VLOOKUP(A457,'[3]dati excel gazzetta'!$1:$1048576,4,FALSE)</f>
        <v>Machin *</v>
      </c>
      <c r="C457" s="13" t="str">
        <f>VLOOKUP(A457,'[3]dati excel gazzetta'!$1:$1048576,5,FALSE)</f>
        <v>Monza</v>
      </c>
      <c r="D457" s="13" t="str">
        <f>IF(ISNA(ERROR.TYPE(FIND("*",VLOOKUP(A457,'[3]dati excel gazzetta'!$1:$1048576,4,FALSE)))),"NO","SI")</f>
        <v>NO</v>
      </c>
      <c r="E457" s="13">
        <f>VLOOKUP(A457,'[3]dati excel gazzetta'!$1:$1048576,6,FALSE)</f>
        <v>2</v>
      </c>
      <c r="F457" s="14" t="str">
        <f>VLOOKUP(A457,'[3]dati excel gazzetta'!$1:$1048576,2,FALSE)</f>
        <v>C</v>
      </c>
      <c r="G457" s="24">
        <f>COUNTIF([3]Rose!$1:$1048576,B457)</f>
        <v>0</v>
      </c>
      <c r="H457" s="15" t="str">
        <f>IF(G457&gt;0,"NO",IF(D457="SI","SI","NO"))</f>
        <v>NO</v>
      </c>
    </row>
    <row r="458" spans="1:8" x14ac:dyDescent="0.2">
      <c r="A458" s="23">
        <v>6232</v>
      </c>
      <c r="B458" s="12" t="str">
        <f>VLOOKUP(A458,'[3]dati excel gazzetta'!$1:$1048576,4,FALSE)</f>
        <v>Makoumbou</v>
      </c>
      <c r="C458" s="13" t="str">
        <f>VLOOKUP(A458,'[3]dati excel gazzetta'!$1:$1048576,5,FALSE)</f>
        <v>Cagliari</v>
      </c>
      <c r="D458" s="13" t="str">
        <f>IF(ISNA(ERROR.TYPE(FIND("*",VLOOKUP(A458,'[3]dati excel gazzetta'!$1:$1048576,4,FALSE)))),"NO","SI")</f>
        <v>SI</v>
      </c>
      <c r="E458" s="13">
        <f>VLOOKUP(A458,'[3]dati excel gazzetta'!$1:$1048576,6,FALSE)</f>
        <v>5</v>
      </c>
      <c r="F458" s="14" t="str">
        <f>VLOOKUP(A458,'[3]dati excel gazzetta'!$1:$1048576,2,FALSE)</f>
        <v>C</v>
      </c>
      <c r="G458" s="24">
        <f>COUNTIF([3]Rose!$1:$1048576,B458)</f>
        <v>0</v>
      </c>
      <c r="H458" s="15" t="str">
        <f>IF(G458&gt;0,"NO",IF(D458="SI","SI","NO"))</f>
        <v>SI</v>
      </c>
    </row>
    <row r="459" spans="1:8" x14ac:dyDescent="0.2">
      <c r="A459" s="23">
        <v>4896</v>
      </c>
      <c r="B459" s="12" t="str">
        <f>VLOOKUP(A459,'[3]dati excel gazzetta'!$1:$1048576,4,FALSE)</f>
        <v>Maldini</v>
      </c>
      <c r="C459" s="13" t="str">
        <f>VLOOKUP(A459,'[3]dati excel gazzetta'!$1:$1048576,5,FALSE)</f>
        <v>Atalanta</v>
      </c>
      <c r="D459" s="13" t="str">
        <f>IF(ISNA(ERROR.TYPE(FIND("*",VLOOKUP(A459,'[3]dati excel gazzetta'!$1:$1048576,4,FALSE)))),"NO","SI")</f>
        <v>SI</v>
      </c>
      <c r="E459" s="13">
        <f>VLOOKUP(A459,'[3]dati excel gazzetta'!$1:$1048576,6,FALSE)</f>
        <v>10</v>
      </c>
      <c r="F459" s="14" t="str">
        <f>VLOOKUP(A459,'[3]dati excel gazzetta'!$1:$1048576,2,FALSE)</f>
        <v>C</v>
      </c>
      <c r="G459" s="24">
        <f>COUNTIF([3]Rose!$1:$1048576,B459)</f>
        <v>2</v>
      </c>
      <c r="H459" s="15" t="str">
        <f>IF(G459&gt;0,"NO",IF(D459="SI","SI","NO"))</f>
        <v>NO</v>
      </c>
    </row>
    <row r="460" spans="1:8" x14ac:dyDescent="0.2">
      <c r="A460" s="23">
        <v>5457</v>
      </c>
      <c r="B460" s="12" t="str">
        <f>VLOOKUP(A460,'[3]dati excel gazzetta'!$1:$1048576,4,FALSE)</f>
        <v>Maleh</v>
      </c>
      <c r="C460" s="13" t="str">
        <f>VLOOKUP(A460,'[3]dati excel gazzetta'!$1:$1048576,5,FALSE)</f>
        <v>Empoli</v>
      </c>
      <c r="D460" s="13" t="str">
        <f>IF(ISNA(ERROR.TYPE(FIND("*",VLOOKUP(A460,'[3]dati excel gazzetta'!$1:$1048576,4,FALSE)))),"NO","SI")</f>
        <v>SI</v>
      </c>
      <c r="E460" s="13">
        <f>VLOOKUP(A460,'[3]dati excel gazzetta'!$1:$1048576,6,FALSE)</f>
        <v>4</v>
      </c>
      <c r="F460" s="14" t="str">
        <f>VLOOKUP(A460,'[3]dati excel gazzetta'!$1:$1048576,2,FALSE)</f>
        <v>C</v>
      </c>
      <c r="G460" s="24">
        <f>COUNTIF([3]Rose!$1:$1048576,B460)</f>
        <v>0</v>
      </c>
      <c r="H460" s="15" t="str">
        <f>IF(G460&gt;0,"NO",IF(D460="SI","SI","NO"))</f>
        <v>SI</v>
      </c>
    </row>
    <row r="461" spans="1:8" x14ac:dyDescent="0.2">
      <c r="A461" s="23">
        <v>4427</v>
      </c>
      <c r="B461" s="12" t="str">
        <f>VLOOKUP(A461,'[3]dati excel gazzetta'!$1:$1048576,4,FALSE)</f>
        <v>Malinovskyi</v>
      </c>
      <c r="C461" s="13" t="str">
        <f>VLOOKUP(A461,'[3]dati excel gazzetta'!$1:$1048576,5,FALSE)</f>
        <v>Genoa</v>
      </c>
      <c r="D461" s="13" t="str">
        <f>IF(ISNA(ERROR.TYPE(FIND("*",VLOOKUP(A461,'[3]dati excel gazzetta'!$1:$1048576,4,FALSE)))),"NO","SI")</f>
        <v>SI</v>
      </c>
      <c r="E461" s="13">
        <f>VLOOKUP(A461,'[3]dati excel gazzetta'!$1:$1048576,6,FALSE)</f>
        <v>8</v>
      </c>
      <c r="F461" s="14" t="str">
        <f>VLOOKUP(A461,'[3]dati excel gazzetta'!$1:$1048576,2,FALSE)</f>
        <v>C</v>
      </c>
      <c r="G461" s="24">
        <f>COUNTIF([3]Rose!$1:$1048576,B461)</f>
        <v>0</v>
      </c>
      <c r="H461" s="15" t="str">
        <f>IF(G461&gt;0,"NO",IF(D461="SI","SI","NO"))</f>
        <v>SI</v>
      </c>
    </row>
    <row r="462" spans="1:8" x14ac:dyDescent="0.2">
      <c r="A462" s="23">
        <v>5393</v>
      </c>
      <c r="B462" s="12" t="str">
        <f>VLOOKUP(A462,'[3]dati excel gazzetta'!$1:$1048576,4,FALSE)</f>
        <v>Man</v>
      </c>
      <c r="C462" s="13" t="str">
        <f>VLOOKUP(A462,'[3]dati excel gazzetta'!$1:$1048576,5,FALSE)</f>
        <v>Parma</v>
      </c>
      <c r="D462" s="13" t="str">
        <f>IF(ISNA(ERROR.TYPE(FIND("*",VLOOKUP(A462,'[3]dati excel gazzetta'!$1:$1048576,4,FALSE)))),"NO","SI")</f>
        <v>SI</v>
      </c>
      <c r="E462" s="13">
        <f>VLOOKUP(A462,'[3]dati excel gazzetta'!$1:$1048576,6,FALSE)</f>
        <v>18</v>
      </c>
      <c r="F462" s="14" t="str">
        <f>VLOOKUP(A462,'[3]dati excel gazzetta'!$1:$1048576,2,FALSE)</f>
        <v>C</v>
      </c>
      <c r="G462" s="24">
        <f>COUNTIF([3]Rose!$1:$1048576,B462)</f>
        <v>1</v>
      </c>
      <c r="H462" s="15" t="str">
        <f>IF(G462&gt;0,"NO",IF(D462="SI","SI","NO"))</f>
        <v>NO</v>
      </c>
    </row>
    <row r="463" spans="1:8" x14ac:dyDescent="0.2">
      <c r="A463" s="23">
        <v>1933</v>
      </c>
      <c r="B463" s="12" t="str">
        <f>VLOOKUP(A463,'[3]dati excel gazzetta'!$1:$1048576,4,FALSE)</f>
        <v>Mandragora</v>
      </c>
      <c r="C463" s="13" t="str">
        <f>VLOOKUP(A463,'[3]dati excel gazzetta'!$1:$1048576,5,FALSE)</f>
        <v>Fiorentina</v>
      </c>
      <c r="D463" s="13" t="str">
        <f>IF(ISNA(ERROR.TYPE(FIND("*",VLOOKUP(A463,'[3]dati excel gazzetta'!$1:$1048576,4,FALSE)))),"NO","SI")</f>
        <v>SI</v>
      </c>
      <c r="E463" s="13">
        <f>VLOOKUP(A463,'[3]dati excel gazzetta'!$1:$1048576,6,FALSE)</f>
        <v>13</v>
      </c>
      <c r="F463" s="14" t="str">
        <f>VLOOKUP(A463,'[3]dati excel gazzetta'!$1:$1048576,2,FALSE)</f>
        <v>C</v>
      </c>
      <c r="G463" s="24">
        <f>COUNTIF([3]Rose!$1:$1048576,B463)</f>
        <v>0</v>
      </c>
      <c r="H463" s="15" t="str">
        <f>IF(G463&gt;0,"NO",IF(D463="SI","SI","NO"))</f>
        <v>SI</v>
      </c>
    </row>
    <row r="464" spans="1:8" x14ac:dyDescent="0.2">
      <c r="A464" s="23">
        <v>6872</v>
      </c>
      <c r="B464" s="12" t="str">
        <f>VLOOKUP(A464,'[3]dati excel gazzetta'!$1:$1048576,4,FALSE)</f>
        <v>Manzoni</v>
      </c>
      <c r="C464" s="13" t="str">
        <f>VLOOKUP(A464,'[3]dati excel gazzetta'!$1:$1048576,5,FALSE)</f>
        <v>Atalanta</v>
      </c>
      <c r="D464" s="13" t="str">
        <f>IF(ISNA(ERROR.TYPE(FIND("*",VLOOKUP(A464,'[3]dati excel gazzetta'!$1:$1048576,4,FALSE)))),"NO","SI")</f>
        <v>SI</v>
      </c>
      <c r="E464" s="13">
        <f>VLOOKUP(A464,'[3]dati excel gazzetta'!$1:$1048576,6,FALSE)</f>
        <v>1</v>
      </c>
      <c r="F464" s="14" t="str">
        <f>VLOOKUP(A464,'[3]dati excel gazzetta'!$1:$1048576,2,FALSE)</f>
        <v>C</v>
      </c>
      <c r="G464" s="24">
        <f>COUNTIF([3]Rose!$1:$1048576,B464)</f>
        <v>0</v>
      </c>
      <c r="H464" s="15" t="str">
        <f>IF(G464&gt;0,"NO",IF(D464="SI","SI","NO"))</f>
        <v>SI</v>
      </c>
    </row>
    <row r="465" spans="1:8" x14ac:dyDescent="0.2">
      <c r="A465" s="23">
        <v>6645</v>
      </c>
      <c r="B465" s="12" t="str">
        <f>VLOOKUP(A465,'[3]dati excel gazzetta'!$1:$1048576,4,FALSE)</f>
        <v>Marchwinski</v>
      </c>
      <c r="C465" s="13" t="str">
        <f>VLOOKUP(A465,'[3]dati excel gazzetta'!$1:$1048576,5,FALSE)</f>
        <v>Lecce</v>
      </c>
      <c r="D465" s="13" t="str">
        <f>IF(ISNA(ERROR.TYPE(FIND("*",VLOOKUP(A465,'[3]dati excel gazzetta'!$1:$1048576,4,FALSE)))),"NO","SI")</f>
        <v>SI</v>
      </c>
      <c r="E465" s="13">
        <f>VLOOKUP(A465,'[3]dati excel gazzetta'!$1:$1048576,6,FALSE)</f>
        <v>1</v>
      </c>
      <c r="F465" s="14" t="str">
        <f>VLOOKUP(A465,'[3]dati excel gazzetta'!$1:$1048576,2,FALSE)</f>
        <v>C</v>
      </c>
      <c r="G465" s="24">
        <f>COUNTIF([3]Rose!$1:$1048576,B465)</f>
        <v>0</v>
      </c>
      <c r="H465" s="15" t="str">
        <f>IF(G465&gt;0,"NO",IF(D465="SI","SI","NO"))</f>
        <v>SI</v>
      </c>
    </row>
    <row r="466" spans="1:8" x14ac:dyDescent="0.2">
      <c r="A466" s="23">
        <v>4965</v>
      </c>
      <c r="B466" s="12" t="str">
        <f>VLOOKUP(A466,'[3]dati excel gazzetta'!$1:$1048576,4,FALSE)</f>
        <v>Marin</v>
      </c>
      <c r="C466" s="13" t="str">
        <f>VLOOKUP(A466,'[3]dati excel gazzetta'!$1:$1048576,5,FALSE)</f>
        <v>Cagliari</v>
      </c>
      <c r="D466" s="13" t="str">
        <f>IF(ISNA(ERROR.TYPE(FIND("*",VLOOKUP(A466,'[3]dati excel gazzetta'!$1:$1048576,4,FALSE)))),"NO","SI")</f>
        <v>SI</v>
      </c>
      <c r="E466" s="13">
        <f>VLOOKUP(A466,'[3]dati excel gazzetta'!$1:$1048576,6,FALSE)</f>
        <v>12</v>
      </c>
      <c r="F466" s="14" t="str">
        <f>VLOOKUP(A466,'[3]dati excel gazzetta'!$1:$1048576,2,FALSE)</f>
        <v>C</v>
      </c>
      <c r="G466" s="24">
        <f>COUNTIF([3]Rose!$1:$1048576,B466)</f>
        <v>0</v>
      </c>
      <c r="H466" s="15" t="str">
        <f>IF(G466&gt;0,"NO",IF(D466="SI","SI","NO"))</f>
        <v>SI</v>
      </c>
    </row>
    <row r="467" spans="1:8" x14ac:dyDescent="0.2">
      <c r="A467" s="23">
        <v>6920</v>
      </c>
      <c r="B467" s="12" t="str">
        <f>VLOOKUP(A467,'[3]dati excel gazzetta'!$1:$1048576,4,FALSE)</f>
        <v>Martins K.</v>
      </c>
      <c r="C467" s="13" t="str">
        <f>VLOOKUP(A467,'[3]dati excel gazzetta'!$1:$1048576,5,FALSE)</f>
        <v>Monza</v>
      </c>
      <c r="D467" s="13" t="str">
        <f>IF(ISNA(ERROR.TYPE(FIND("*",VLOOKUP(A467,'[3]dati excel gazzetta'!$1:$1048576,4,FALSE)))),"NO","SI")</f>
        <v>SI</v>
      </c>
      <c r="E467" s="13">
        <f>VLOOKUP(A467,'[3]dati excel gazzetta'!$1:$1048576,6,FALSE)</f>
        <v>5</v>
      </c>
      <c r="F467" s="14" t="str">
        <f>VLOOKUP(A467,'[3]dati excel gazzetta'!$1:$1048576,2,FALSE)</f>
        <v>C</v>
      </c>
      <c r="G467" s="24">
        <f>COUNTIF([3]Rose!$1:$1048576,B467)</f>
        <v>0</v>
      </c>
      <c r="H467" s="15" t="str">
        <f>IF(G467&gt;0,"NO",IF(D467="SI","SI","NO"))</f>
        <v>SI</v>
      </c>
    </row>
    <row r="468" spans="1:8" x14ac:dyDescent="0.2">
      <c r="A468" s="23">
        <v>6917</v>
      </c>
      <c r="B468" s="12" t="str">
        <f>VLOOKUP(A468,'[3]dati excel gazzetta'!$1:$1048576,4,FALSE)</f>
        <v>Masini</v>
      </c>
      <c r="C468" s="13" t="str">
        <f>VLOOKUP(A468,'[3]dati excel gazzetta'!$1:$1048576,5,FALSE)</f>
        <v>Genoa</v>
      </c>
      <c r="D468" s="13" t="str">
        <f>IF(ISNA(ERROR.TYPE(FIND("*",VLOOKUP(A468,'[3]dati excel gazzetta'!$1:$1048576,4,FALSE)))),"NO","SI")</f>
        <v>SI</v>
      </c>
      <c r="E468" s="13">
        <f>VLOOKUP(A468,'[3]dati excel gazzetta'!$1:$1048576,6,FALSE)</f>
        <v>7</v>
      </c>
      <c r="F468" s="14" t="str">
        <f>VLOOKUP(A468,'[3]dati excel gazzetta'!$1:$1048576,2,FALSE)</f>
        <v>C</v>
      </c>
      <c r="G468" s="24">
        <f>COUNTIF([3]Rose!$1:$1048576,B468)</f>
        <v>0</v>
      </c>
      <c r="H468" s="15" t="str">
        <f>IF(G468&gt;0,"NO",IF(D468="SI","SI","NO"))</f>
        <v>SI</v>
      </c>
    </row>
    <row r="469" spans="1:8" x14ac:dyDescent="0.2">
      <c r="A469" s="23">
        <v>1976</v>
      </c>
      <c r="B469" s="12" t="str">
        <f>VLOOKUP(A469,'[3]dati excel gazzetta'!$1:$1048576,4,FALSE)</f>
        <v>Mazzitelli *</v>
      </c>
      <c r="C469" s="13" t="str">
        <f>VLOOKUP(A469,'[3]dati excel gazzetta'!$1:$1048576,5,FALSE)</f>
        <v>Como</v>
      </c>
      <c r="D469" s="13" t="str">
        <f>IF(ISNA(ERROR.TYPE(FIND("*",VLOOKUP(A469,'[3]dati excel gazzetta'!$1:$1048576,4,FALSE)))),"NO","SI")</f>
        <v>NO</v>
      </c>
      <c r="E469" s="13">
        <f>VLOOKUP(A469,'[3]dati excel gazzetta'!$1:$1048576,6,FALSE)</f>
        <v>8</v>
      </c>
      <c r="F469" s="14" t="str">
        <f>VLOOKUP(A469,'[3]dati excel gazzetta'!$1:$1048576,2,FALSE)</f>
        <v>C</v>
      </c>
      <c r="G469" s="24">
        <f>COUNTIF([3]Rose!$1:$1048576,B469)</f>
        <v>0</v>
      </c>
      <c r="H469" s="15" t="str">
        <f>IF(G469&gt;0,"NO",IF(D469="SI","SI","NO"))</f>
        <v>NO</v>
      </c>
    </row>
    <row r="470" spans="1:8" x14ac:dyDescent="0.2">
      <c r="A470" s="23">
        <v>4973</v>
      </c>
      <c r="B470" s="12" t="str">
        <f>VLOOKUP(A470,'[3]dati excel gazzetta'!$1:$1048576,4,FALSE)</f>
        <v>McKennie</v>
      </c>
      <c r="C470" s="13" t="str">
        <f>VLOOKUP(A470,'[3]dati excel gazzetta'!$1:$1048576,5,FALSE)</f>
        <v>Juventus</v>
      </c>
      <c r="D470" s="13" t="str">
        <f>IF(ISNA(ERROR.TYPE(FIND("*",VLOOKUP(A470,'[3]dati excel gazzetta'!$1:$1048576,4,FALSE)))),"NO","SI")</f>
        <v>SI</v>
      </c>
      <c r="E470" s="13">
        <f>VLOOKUP(A470,'[3]dati excel gazzetta'!$1:$1048576,6,FALSE)</f>
        <v>12</v>
      </c>
      <c r="F470" s="14" t="str">
        <f>VLOOKUP(A470,'[3]dati excel gazzetta'!$1:$1048576,2,FALSE)</f>
        <v>C</v>
      </c>
      <c r="G470" s="24">
        <f>COUNTIF([3]Rose!$1:$1048576,B470)</f>
        <v>0</v>
      </c>
      <c r="H470" s="15" t="str">
        <f>IF(G470&gt;0,"NO",IF(D470="SI","SI","NO"))</f>
        <v>SI</v>
      </c>
    </row>
    <row r="471" spans="1:8" x14ac:dyDescent="0.2">
      <c r="A471" s="23">
        <v>4777</v>
      </c>
      <c r="B471" s="12" t="str">
        <f>VLOOKUP(A471,'[3]dati excel gazzetta'!$1:$1048576,4,FALSE)</f>
        <v>McTominay</v>
      </c>
      <c r="C471" s="13" t="str">
        <f>VLOOKUP(A471,'[3]dati excel gazzetta'!$1:$1048576,5,FALSE)</f>
        <v>Napoli</v>
      </c>
      <c r="D471" s="13" t="str">
        <f>IF(ISNA(ERROR.TYPE(FIND("*",VLOOKUP(A471,'[3]dati excel gazzetta'!$1:$1048576,4,FALSE)))),"NO","SI")</f>
        <v>SI</v>
      </c>
      <c r="E471" s="13">
        <f>VLOOKUP(A471,'[3]dati excel gazzetta'!$1:$1048576,6,FALSE)</f>
        <v>23</v>
      </c>
      <c r="F471" s="14" t="str">
        <f>VLOOKUP(A471,'[3]dati excel gazzetta'!$1:$1048576,2,FALSE)</f>
        <v>C</v>
      </c>
      <c r="G471" s="24">
        <f>COUNTIF([3]Rose!$1:$1048576,B471)</f>
        <v>1</v>
      </c>
      <c r="H471" s="15" t="str">
        <f>IF(G471&gt;0,"NO",IF(D471="SI","SI","NO"))</f>
        <v>NO</v>
      </c>
    </row>
    <row r="472" spans="1:8" x14ac:dyDescent="0.2">
      <c r="A472" s="23">
        <v>2121</v>
      </c>
      <c r="B472" s="12" t="str">
        <f>VLOOKUP(A472,'[3]dati excel gazzetta'!$1:$1048576,4,FALSE)</f>
        <v>Melegoni *</v>
      </c>
      <c r="C472" s="13" t="str">
        <f>VLOOKUP(A472,'[3]dati excel gazzetta'!$1:$1048576,5,FALSE)</f>
        <v>Genoa</v>
      </c>
      <c r="D472" s="13" t="str">
        <f>IF(ISNA(ERROR.TYPE(FIND("*",VLOOKUP(A472,'[3]dati excel gazzetta'!$1:$1048576,4,FALSE)))),"NO","SI")</f>
        <v>NO</v>
      </c>
      <c r="E472" s="13">
        <f>VLOOKUP(A472,'[3]dati excel gazzetta'!$1:$1048576,6,FALSE)</f>
        <v>1</v>
      </c>
      <c r="F472" s="14" t="str">
        <f>VLOOKUP(A472,'[3]dati excel gazzetta'!$1:$1048576,2,FALSE)</f>
        <v>C</v>
      </c>
      <c r="G472" s="24">
        <f>COUNTIF([3]Rose!$1:$1048576,B472)</f>
        <v>0</v>
      </c>
      <c r="H472" s="15" t="str">
        <f>IF(G472&gt;0,"NO",IF(D472="SI","SI","NO"))</f>
        <v>NO</v>
      </c>
    </row>
    <row r="473" spans="1:8" x14ac:dyDescent="0.2">
      <c r="A473" s="23">
        <v>4970</v>
      </c>
      <c r="B473" s="12" t="str">
        <f>VLOOKUP(A473,'[3]dati excel gazzetta'!$1:$1048576,4,FALSE)</f>
        <v>Messias</v>
      </c>
      <c r="C473" s="13" t="str">
        <f>VLOOKUP(A473,'[3]dati excel gazzetta'!$1:$1048576,5,FALSE)</f>
        <v>Genoa</v>
      </c>
      <c r="D473" s="13" t="str">
        <f>IF(ISNA(ERROR.TYPE(FIND("*",VLOOKUP(A473,'[3]dati excel gazzetta'!$1:$1048576,4,FALSE)))),"NO","SI")</f>
        <v>SI</v>
      </c>
      <c r="E473" s="13">
        <f>VLOOKUP(A473,'[3]dati excel gazzetta'!$1:$1048576,6,FALSE)</f>
        <v>4</v>
      </c>
      <c r="F473" s="14" t="str">
        <f>VLOOKUP(A473,'[3]dati excel gazzetta'!$1:$1048576,2,FALSE)</f>
        <v>C</v>
      </c>
      <c r="G473" s="24">
        <f>COUNTIF([3]Rose!$1:$1048576,B473)</f>
        <v>1</v>
      </c>
      <c r="H473" s="15" t="str">
        <f>IF(G473&gt;0,"NO",IF(D473="SI","SI","NO"))</f>
        <v>NO</v>
      </c>
    </row>
    <row r="474" spans="1:8" x14ac:dyDescent="0.2">
      <c r="A474" s="23">
        <v>5813</v>
      </c>
      <c r="B474" s="12" t="str">
        <f>VLOOKUP(A474,'[3]dati excel gazzetta'!$1:$1048576,4,FALSE)</f>
        <v>Miretti</v>
      </c>
      <c r="C474" s="13" t="str">
        <f>VLOOKUP(A474,'[3]dati excel gazzetta'!$1:$1048576,5,FALSE)</f>
        <v>Genoa</v>
      </c>
      <c r="D474" s="13" t="str">
        <f>IF(ISNA(ERROR.TYPE(FIND("*",VLOOKUP(A474,'[3]dati excel gazzetta'!$1:$1048576,4,FALSE)))),"NO","SI")</f>
        <v>SI</v>
      </c>
      <c r="E474" s="13">
        <f>VLOOKUP(A474,'[3]dati excel gazzetta'!$1:$1048576,6,FALSE)</f>
        <v>13</v>
      </c>
      <c r="F474" s="14" t="str">
        <f>VLOOKUP(A474,'[3]dati excel gazzetta'!$1:$1048576,2,FALSE)</f>
        <v>C</v>
      </c>
      <c r="G474" s="24">
        <f>COUNTIF([3]Rose!$1:$1048576,B474)</f>
        <v>0</v>
      </c>
      <c r="H474" s="15" t="str">
        <f>IF(G474&gt;0,"NO",IF(D474="SI","SI","NO"))</f>
        <v>SI</v>
      </c>
    </row>
    <row r="475" spans="1:8" x14ac:dyDescent="0.2">
      <c r="A475" s="23">
        <v>6579</v>
      </c>
      <c r="B475" s="12" t="str">
        <f>VLOOKUP(A475,'[3]dati excel gazzetta'!$1:$1048576,4,FALSE)</f>
        <v>Mitrovic S. *</v>
      </c>
      <c r="C475" s="13" t="str">
        <f>VLOOKUP(A475,'[3]dati excel gazzetta'!$1:$1048576,5,FALSE)</f>
        <v>Verona</v>
      </c>
      <c r="D475" s="13" t="str">
        <f>IF(ISNA(ERROR.TYPE(FIND("*",VLOOKUP(A475,'[3]dati excel gazzetta'!$1:$1048576,4,FALSE)))),"NO","SI")</f>
        <v>NO</v>
      </c>
      <c r="E475" s="13">
        <f>VLOOKUP(A475,'[3]dati excel gazzetta'!$1:$1048576,6,FALSE)</f>
        <v>2</v>
      </c>
      <c r="F475" s="14" t="str">
        <f>VLOOKUP(A475,'[3]dati excel gazzetta'!$1:$1048576,2,FALSE)</f>
        <v>C</v>
      </c>
      <c r="G475" s="24">
        <f>COUNTIF([3]Rose!$1:$1048576,B475)</f>
        <v>0</v>
      </c>
      <c r="H475" s="15" t="str">
        <f>IF(G475&gt;0,"NO",IF(D475="SI","SI","NO"))</f>
        <v>NO</v>
      </c>
    </row>
    <row r="476" spans="1:8" x14ac:dyDescent="0.2">
      <c r="A476" s="23">
        <v>2529</v>
      </c>
      <c r="B476" s="12" t="str">
        <f>VLOOKUP(A476,'[3]dati excel gazzetta'!$1:$1048576,4,FALSE)</f>
        <v>Mkhitaryan</v>
      </c>
      <c r="C476" s="13" t="str">
        <f>VLOOKUP(A476,'[3]dati excel gazzetta'!$1:$1048576,5,FALSE)</f>
        <v>Inter</v>
      </c>
      <c r="D476" s="13" t="str">
        <f>IF(ISNA(ERROR.TYPE(FIND("*",VLOOKUP(A476,'[3]dati excel gazzetta'!$1:$1048576,4,FALSE)))),"NO","SI")</f>
        <v>SI</v>
      </c>
      <c r="E476" s="13">
        <f>VLOOKUP(A476,'[3]dati excel gazzetta'!$1:$1048576,6,FALSE)</f>
        <v>14</v>
      </c>
      <c r="F476" s="14" t="str">
        <f>VLOOKUP(A476,'[3]dati excel gazzetta'!$1:$1048576,2,FALSE)</f>
        <v>C</v>
      </c>
      <c r="G476" s="24">
        <f>COUNTIF([3]Rose!$1:$1048576,B476)</f>
        <v>0</v>
      </c>
      <c r="H476" s="15" t="str">
        <f>IF(G476&gt;0,"NO",IF(D476="SI","SI","NO"))</f>
        <v>SI</v>
      </c>
    </row>
    <row r="477" spans="1:8" x14ac:dyDescent="0.2">
      <c r="A477" s="23">
        <v>6054</v>
      </c>
      <c r="B477" s="12" t="str">
        <f>VLOOKUP(A477,'[3]dati excel gazzetta'!$1:$1048576,4,FALSE)</f>
        <v>Moro N.</v>
      </c>
      <c r="C477" s="13" t="str">
        <f>VLOOKUP(A477,'[3]dati excel gazzetta'!$1:$1048576,5,FALSE)</f>
        <v>Bologna</v>
      </c>
      <c r="D477" s="13" t="str">
        <f>IF(ISNA(ERROR.TYPE(FIND("*",VLOOKUP(A477,'[3]dati excel gazzetta'!$1:$1048576,4,FALSE)))),"NO","SI")</f>
        <v>SI</v>
      </c>
      <c r="E477" s="13">
        <f>VLOOKUP(A477,'[3]dati excel gazzetta'!$1:$1048576,6,FALSE)</f>
        <v>5</v>
      </c>
      <c r="F477" s="14" t="str">
        <f>VLOOKUP(A477,'[3]dati excel gazzetta'!$1:$1048576,2,FALSE)</f>
        <v>C</v>
      </c>
      <c r="G477" s="24">
        <f>COUNTIF([3]Rose!$1:$1048576,B477)</f>
        <v>0</v>
      </c>
      <c r="H477" s="15" t="str">
        <f>IF(G477&gt;0,"NO",IF(D477="SI","SI","NO"))</f>
        <v>SI</v>
      </c>
    </row>
    <row r="478" spans="1:8" x14ac:dyDescent="0.2">
      <c r="A478" s="23">
        <v>5295</v>
      </c>
      <c r="B478" s="12" t="str">
        <f>VLOOKUP(A478,'[3]dati excel gazzetta'!$1:$1048576,4,FALSE)</f>
        <v>Musah</v>
      </c>
      <c r="C478" s="13" t="str">
        <f>VLOOKUP(A478,'[3]dati excel gazzetta'!$1:$1048576,5,FALSE)</f>
        <v>Milan</v>
      </c>
      <c r="D478" s="13" t="str">
        <f>IF(ISNA(ERROR.TYPE(FIND("*",VLOOKUP(A478,'[3]dati excel gazzetta'!$1:$1048576,4,FALSE)))),"NO","SI")</f>
        <v>SI</v>
      </c>
      <c r="E478" s="13">
        <f>VLOOKUP(A478,'[3]dati excel gazzetta'!$1:$1048576,6,FALSE)</f>
        <v>6</v>
      </c>
      <c r="F478" s="14" t="str">
        <f>VLOOKUP(A478,'[3]dati excel gazzetta'!$1:$1048576,2,FALSE)</f>
        <v>C</v>
      </c>
      <c r="G478" s="24">
        <f>COUNTIF([3]Rose!$1:$1048576,B478)</f>
        <v>0</v>
      </c>
      <c r="H478" s="15" t="str">
        <f>IF(G478&gt;0,"NO",IF(D478="SI","SI","NO"))</f>
        <v>SI</v>
      </c>
    </row>
    <row r="479" spans="1:8" x14ac:dyDescent="0.2">
      <c r="A479" s="23">
        <v>6294</v>
      </c>
      <c r="B479" s="12" t="str">
        <f>VLOOKUP(A479,'[3]dati excel gazzetta'!$1:$1048576,4,FALSE)</f>
        <v>Ndour</v>
      </c>
      <c r="C479" s="13" t="str">
        <f>VLOOKUP(A479,'[3]dati excel gazzetta'!$1:$1048576,5,FALSE)</f>
        <v>Fiorentina</v>
      </c>
      <c r="D479" s="13" t="str">
        <f>IF(ISNA(ERROR.TYPE(FIND("*",VLOOKUP(A479,'[3]dati excel gazzetta'!$1:$1048576,4,FALSE)))),"NO","SI")</f>
        <v>SI</v>
      </c>
      <c r="E479" s="13">
        <f>VLOOKUP(A479,'[3]dati excel gazzetta'!$1:$1048576,6,FALSE)</f>
        <v>4</v>
      </c>
      <c r="F479" s="14" t="str">
        <f>VLOOKUP(A479,'[3]dati excel gazzetta'!$1:$1048576,2,FALSE)</f>
        <v>C</v>
      </c>
      <c r="G479" s="24">
        <f>COUNTIF([3]Rose!$1:$1048576,B479)</f>
        <v>0</v>
      </c>
      <c r="H479" s="15" t="str">
        <f>IF(G479&gt;0,"NO",IF(D479="SI","SI","NO"))</f>
        <v>SI</v>
      </c>
    </row>
    <row r="480" spans="1:8" x14ac:dyDescent="0.2">
      <c r="A480" s="23">
        <v>5564</v>
      </c>
      <c r="B480" s="12" t="str">
        <f>VLOOKUP(A480,'[3]dati excel gazzetta'!$1:$1048576,4,FALSE)</f>
        <v>Ndoye</v>
      </c>
      <c r="C480" s="13" t="str">
        <f>VLOOKUP(A480,'[3]dati excel gazzetta'!$1:$1048576,5,FALSE)</f>
        <v>Bologna</v>
      </c>
      <c r="D480" s="13" t="str">
        <f>IF(ISNA(ERROR.TYPE(FIND("*",VLOOKUP(A480,'[3]dati excel gazzetta'!$1:$1048576,4,FALSE)))),"NO","SI")</f>
        <v>SI</v>
      </c>
      <c r="E480" s="13">
        <f>VLOOKUP(A480,'[3]dati excel gazzetta'!$1:$1048576,6,FALSE)</f>
        <v>27</v>
      </c>
      <c r="F480" s="14" t="str">
        <f>VLOOKUP(A480,'[3]dati excel gazzetta'!$1:$1048576,2,FALSE)</f>
        <v>C</v>
      </c>
      <c r="G480" s="24">
        <f>COUNTIF([3]Rose!$1:$1048576,B480)</f>
        <v>0</v>
      </c>
      <c r="H480" s="15" t="str">
        <f>IF(G480&gt;0,"NO",IF(D480="SI","SI","NO"))</f>
        <v>SI</v>
      </c>
    </row>
    <row r="481" spans="1:8" x14ac:dyDescent="0.2">
      <c r="A481" s="23">
        <v>6831</v>
      </c>
      <c r="B481" s="12" t="str">
        <f>VLOOKUP(A481,'[3]dati excel gazzetta'!$1:$1048576,4,FALSE)</f>
        <v>Neres</v>
      </c>
      <c r="C481" s="13" t="str">
        <f>VLOOKUP(A481,'[3]dati excel gazzetta'!$1:$1048576,5,FALSE)</f>
        <v>Napoli</v>
      </c>
      <c r="D481" s="13" t="str">
        <f>IF(ISNA(ERROR.TYPE(FIND("*",VLOOKUP(A481,'[3]dati excel gazzetta'!$1:$1048576,4,FALSE)))),"NO","SI")</f>
        <v>SI</v>
      </c>
      <c r="E481" s="13">
        <f>VLOOKUP(A481,'[3]dati excel gazzetta'!$1:$1048576,6,FALSE)</f>
        <v>19</v>
      </c>
      <c r="F481" s="14" t="str">
        <f>VLOOKUP(A481,'[3]dati excel gazzetta'!$1:$1048576,2,FALSE)</f>
        <v>C</v>
      </c>
      <c r="G481" s="24">
        <f>COUNTIF([3]Rose!$1:$1048576,B481)</f>
        <v>3</v>
      </c>
      <c r="H481" s="15" t="str">
        <f>IF(G481&gt;0,"NO",IF(D481="SI","SI","NO"))</f>
        <v>NO</v>
      </c>
    </row>
    <row r="482" spans="1:8" x14ac:dyDescent="0.2">
      <c r="A482" s="23">
        <v>5540</v>
      </c>
      <c r="B482" s="12" t="str">
        <f>VLOOKUP(A482,'[3]dati excel gazzetta'!$1:$1048576,4,FALSE)</f>
        <v>Niasse</v>
      </c>
      <c r="C482" s="13" t="str">
        <f>VLOOKUP(A482,'[3]dati excel gazzetta'!$1:$1048576,5,FALSE)</f>
        <v>Verona</v>
      </c>
      <c r="D482" s="13" t="str">
        <f>IF(ISNA(ERROR.TYPE(FIND("*",VLOOKUP(A482,'[3]dati excel gazzetta'!$1:$1048576,4,FALSE)))),"NO","SI")</f>
        <v>SI</v>
      </c>
      <c r="E482" s="13">
        <f>VLOOKUP(A482,'[3]dati excel gazzetta'!$1:$1048576,6,FALSE)</f>
        <v>3</v>
      </c>
      <c r="F482" s="14" t="str">
        <f>VLOOKUP(A482,'[3]dati excel gazzetta'!$1:$1048576,2,FALSE)</f>
        <v>C</v>
      </c>
      <c r="G482" s="24">
        <f>COUNTIF([3]Rose!$1:$1048576,B482)</f>
        <v>0</v>
      </c>
      <c r="H482" s="15" t="str">
        <f>IF(G482&gt;0,"NO",IF(D482="SI","SI","NO"))</f>
        <v>SI</v>
      </c>
    </row>
    <row r="483" spans="1:8" x14ac:dyDescent="0.2">
      <c r="A483" s="23">
        <v>4349</v>
      </c>
      <c r="B483" s="12" t="str">
        <f>VLOOKUP(A483,'[3]dati excel gazzetta'!$1:$1048576,4,FALSE)</f>
        <v>Nicolussi Caviglia</v>
      </c>
      <c r="C483" s="13" t="str">
        <f>VLOOKUP(A483,'[3]dati excel gazzetta'!$1:$1048576,5,FALSE)</f>
        <v>Venezia</v>
      </c>
      <c r="D483" s="13" t="str">
        <f>IF(ISNA(ERROR.TYPE(FIND("*",VLOOKUP(A483,'[3]dati excel gazzetta'!$1:$1048576,4,FALSE)))),"NO","SI")</f>
        <v>SI</v>
      </c>
      <c r="E483" s="13">
        <f>VLOOKUP(A483,'[3]dati excel gazzetta'!$1:$1048576,6,FALSE)</f>
        <v>17</v>
      </c>
      <c r="F483" s="14" t="str">
        <f>VLOOKUP(A483,'[3]dati excel gazzetta'!$1:$1048576,2,FALSE)</f>
        <v>C</v>
      </c>
      <c r="G483" s="24">
        <f>COUNTIF([3]Rose!$1:$1048576,B483)</f>
        <v>0</v>
      </c>
      <c r="H483" s="15" t="str">
        <f>IF(G483&gt;0,"NO",IF(D483="SI","SI","NO"))</f>
        <v>SI</v>
      </c>
    </row>
    <row r="484" spans="1:8" x14ac:dyDescent="0.2">
      <c r="A484" s="23">
        <v>6538</v>
      </c>
      <c r="B484" s="12" t="str">
        <f>VLOOKUP(A484,'[3]dati excel gazzetta'!$1:$1048576,4,FALSE)</f>
        <v>Onana J.</v>
      </c>
      <c r="C484" s="13" t="str">
        <f>VLOOKUP(A484,'[3]dati excel gazzetta'!$1:$1048576,5,FALSE)</f>
        <v>Genoa</v>
      </c>
      <c r="D484" s="13" t="str">
        <f>IF(ISNA(ERROR.TYPE(FIND("*",VLOOKUP(A484,'[3]dati excel gazzetta'!$1:$1048576,4,FALSE)))),"NO","SI")</f>
        <v>SI</v>
      </c>
      <c r="E484" s="13">
        <f>VLOOKUP(A484,'[3]dati excel gazzetta'!$1:$1048576,6,FALSE)</f>
        <v>5</v>
      </c>
      <c r="F484" s="14" t="str">
        <f>VLOOKUP(A484,'[3]dati excel gazzetta'!$1:$1048576,2,FALSE)</f>
        <v>C</v>
      </c>
      <c r="G484" s="24">
        <f>COUNTIF([3]Rose!$1:$1048576,B484)</f>
        <v>0</v>
      </c>
      <c r="H484" s="15" t="str">
        <f>IF(G484&gt;0,"NO",IF(D484="SI","SI","NO"))</f>
        <v>SI</v>
      </c>
    </row>
    <row r="485" spans="1:8" x14ac:dyDescent="0.2">
      <c r="A485" s="23">
        <v>6984</v>
      </c>
      <c r="B485" s="12" t="str">
        <f>VLOOKUP(A485,'[3]dati excel gazzetta'!$1:$1048576,4,FALSE)</f>
        <v>Ondrejka</v>
      </c>
      <c r="C485" s="13" t="str">
        <f>VLOOKUP(A485,'[3]dati excel gazzetta'!$1:$1048576,5,FALSE)</f>
        <v>Parma</v>
      </c>
      <c r="D485" s="13" t="str">
        <f>IF(ISNA(ERROR.TYPE(FIND("*",VLOOKUP(A485,'[3]dati excel gazzetta'!$1:$1048576,4,FALSE)))),"NO","SI")</f>
        <v>SI</v>
      </c>
      <c r="E485" s="13">
        <f>VLOOKUP(A485,'[3]dati excel gazzetta'!$1:$1048576,6,FALSE)</f>
        <v>8</v>
      </c>
      <c r="F485" s="14" t="str">
        <f>VLOOKUP(A485,'[3]dati excel gazzetta'!$1:$1048576,2,FALSE)</f>
        <v>C</v>
      </c>
      <c r="G485" s="24">
        <f>COUNTIF([3]Rose!$1:$1048576,B485)</f>
        <v>0</v>
      </c>
      <c r="H485" s="15" t="str">
        <f>IF(G485&gt;0,"NO",IF(D485="SI","SI","NO"))</f>
        <v>SI</v>
      </c>
    </row>
    <row r="486" spans="1:8" x14ac:dyDescent="0.2">
      <c r="A486" s="23">
        <v>6218</v>
      </c>
      <c r="B486" s="12" t="str">
        <f>VLOOKUP(A486,'[3]dati excel gazzetta'!$1:$1048576,4,FALSE)</f>
        <v>Oristanio</v>
      </c>
      <c r="C486" s="13" t="str">
        <f>VLOOKUP(A486,'[3]dati excel gazzetta'!$1:$1048576,5,FALSE)</f>
        <v>Venezia</v>
      </c>
      <c r="D486" s="13" t="str">
        <f>IF(ISNA(ERROR.TYPE(FIND("*",VLOOKUP(A486,'[3]dati excel gazzetta'!$1:$1048576,4,FALSE)))),"NO","SI")</f>
        <v>SI</v>
      </c>
      <c r="E486" s="13">
        <f>VLOOKUP(A486,'[3]dati excel gazzetta'!$1:$1048576,6,FALSE)</f>
        <v>14</v>
      </c>
      <c r="F486" s="14" t="str">
        <f>VLOOKUP(A486,'[3]dati excel gazzetta'!$1:$1048576,2,FALSE)</f>
        <v>C</v>
      </c>
      <c r="G486" s="24">
        <f>COUNTIF([3]Rose!$1:$1048576,B486)</f>
        <v>0</v>
      </c>
      <c r="H486" s="15" t="str">
        <f>IF(G486&gt;0,"NO",IF(D486="SI","SI","NO"))</f>
        <v>SI</v>
      </c>
    </row>
    <row r="487" spans="1:8" x14ac:dyDescent="0.2">
      <c r="A487" s="23">
        <v>2167</v>
      </c>
      <c r="B487" s="12" t="str">
        <f>VLOOKUP(A487,'[3]dati excel gazzetta'!$1:$1048576,4,FALSE)</f>
        <v>Orsolini</v>
      </c>
      <c r="C487" s="13" t="str">
        <f>VLOOKUP(A487,'[3]dati excel gazzetta'!$1:$1048576,5,FALSE)</f>
        <v>Bologna</v>
      </c>
      <c r="D487" s="13" t="str">
        <f>IF(ISNA(ERROR.TYPE(FIND("*",VLOOKUP(A487,'[3]dati excel gazzetta'!$1:$1048576,4,FALSE)))),"NO","SI")</f>
        <v>SI</v>
      </c>
      <c r="E487" s="13">
        <f>VLOOKUP(A487,'[3]dati excel gazzetta'!$1:$1048576,6,FALSE)</f>
        <v>31</v>
      </c>
      <c r="F487" s="14" t="str">
        <f>VLOOKUP(A487,'[3]dati excel gazzetta'!$1:$1048576,2,FALSE)</f>
        <v>C</v>
      </c>
      <c r="G487" s="24">
        <f>COUNTIF([3]Rose!$1:$1048576,B487)</f>
        <v>5</v>
      </c>
      <c r="H487" s="15" t="str">
        <f>IF(G487&gt;0,"NO",IF(D487="SI","SI","NO"))</f>
        <v>NO</v>
      </c>
    </row>
    <row r="488" spans="1:8" x14ac:dyDescent="0.2">
      <c r="A488" s="23">
        <v>6061</v>
      </c>
      <c r="B488" s="12" t="str">
        <f>VLOOKUP(A488,'[3]dati excel gazzetta'!$1:$1048576,4,FALSE)</f>
        <v>Oudin *</v>
      </c>
      <c r="C488" s="13" t="str">
        <f>VLOOKUP(A488,'[3]dati excel gazzetta'!$1:$1048576,5,FALSE)</f>
        <v>Lecce</v>
      </c>
      <c r="D488" s="13" t="str">
        <f>IF(ISNA(ERROR.TYPE(FIND("*",VLOOKUP(A488,'[3]dati excel gazzetta'!$1:$1048576,4,FALSE)))),"NO","SI")</f>
        <v>NO</v>
      </c>
      <c r="E488" s="13">
        <f>VLOOKUP(A488,'[3]dati excel gazzetta'!$1:$1048576,6,FALSE)</f>
        <v>2</v>
      </c>
      <c r="F488" s="14" t="str">
        <f>VLOOKUP(A488,'[3]dati excel gazzetta'!$1:$1048576,2,FALSE)</f>
        <v>C</v>
      </c>
      <c r="G488" s="24">
        <f>COUNTIF([3]Rose!$1:$1048576,B488)</f>
        <v>0</v>
      </c>
      <c r="H488" s="15" t="str">
        <f>IF(G488&gt;0,"NO",IF(D488="SI","SI","NO"))</f>
        <v>NO</v>
      </c>
    </row>
    <row r="489" spans="1:8" x14ac:dyDescent="0.2">
      <c r="A489" s="23">
        <v>5824</v>
      </c>
      <c r="B489" s="12" t="str">
        <f>VLOOKUP(A489,'[3]dati excel gazzetta'!$1:$1048576,4,FALSE)</f>
        <v>Pafundi</v>
      </c>
      <c r="C489" s="13" t="str">
        <f>VLOOKUP(A489,'[3]dati excel gazzetta'!$1:$1048576,5,FALSE)</f>
        <v>Udinese</v>
      </c>
      <c r="D489" s="13" t="str">
        <f>IF(ISNA(ERROR.TYPE(FIND("*",VLOOKUP(A489,'[3]dati excel gazzetta'!$1:$1048576,4,FALSE)))),"NO","SI")</f>
        <v>SI</v>
      </c>
      <c r="E489" s="13">
        <f>VLOOKUP(A489,'[3]dati excel gazzetta'!$1:$1048576,6,FALSE)</f>
        <v>1</v>
      </c>
      <c r="F489" s="14" t="str">
        <f>VLOOKUP(A489,'[3]dati excel gazzetta'!$1:$1048576,2,FALSE)</f>
        <v>C</v>
      </c>
      <c r="G489" s="24">
        <f>COUNTIF([3]Rose!$1:$1048576,B489)</f>
        <v>1</v>
      </c>
      <c r="H489" s="15" t="str">
        <f>IF(G489&gt;0,"NO",IF(D489="SI","SI","NO"))</f>
        <v>NO</v>
      </c>
    </row>
    <row r="490" spans="1:8" x14ac:dyDescent="0.2">
      <c r="A490" s="23">
        <v>468</v>
      </c>
      <c r="B490" s="12" t="str">
        <f>VLOOKUP(A490,'[3]dati excel gazzetta'!$1:$1048576,4,FALSE)</f>
        <v>Paredes</v>
      </c>
      <c r="C490" s="13" t="str">
        <f>VLOOKUP(A490,'[3]dati excel gazzetta'!$1:$1048576,5,FALSE)</f>
        <v>Roma</v>
      </c>
      <c r="D490" s="13" t="str">
        <f>IF(ISNA(ERROR.TYPE(FIND("*",VLOOKUP(A490,'[3]dati excel gazzetta'!$1:$1048576,4,FALSE)))),"NO","SI")</f>
        <v>SI</v>
      </c>
      <c r="E490" s="13">
        <f>VLOOKUP(A490,'[3]dati excel gazzetta'!$1:$1048576,6,FALSE)</f>
        <v>13</v>
      </c>
      <c r="F490" s="14" t="str">
        <f>VLOOKUP(A490,'[3]dati excel gazzetta'!$1:$1048576,2,FALSE)</f>
        <v>C</v>
      </c>
      <c r="G490" s="24">
        <f>COUNTIF([3]Rose!$1:$1048576,B490)</f>
        <v>1</v>
      </c>
      <c r="H490" s="15" t="str">
        <f>IF(G490&gt;0,"NO",IF(D490="SI","SI","NO"))</f>
        <v>NO</v>
      </c>
    </row>
    <row r="491" spans="1:8" x14ac:dyDescent="0.2">
      <c r="A491" s="23">
        <v>2077</v>
      </c>
      <c r="B491" s="12" t="str">
        <f>VLOOKUP(A491,'[3]dati excel gazzetta'!$1:$1048576,4,FALSE)</f>
        <v>Pasalic</v>
      </c>
      <c r="C491" s="13" t="str">
        <f>VLOOKUP(A491,'[3]dati excel gazzetta'!$1:$1048576,5,FALSE)</f>
        <v>Atalanta</v>
      </c>
      <c r="D491" s="13" t="str">
        <f>IF(ISNA(ERROR.TYPE(FIND("*",VLOOKUP(A491,'[3]dati excel gazzetta'!$1:$1048576,4,FALSE)))),"NO","SI")</f>
        <v>SI</v>
      </c>
      <c r="E491" s="13">
        <f>VLOOKUP(A491,'[3]dati excel gazzetta'!$1:$1048576,6,FALSE)</f>
        <v>10</v>
      </c>
      <c r="F491" s="14" t="str">
        <f>VLOOKUP(A491,'[3]dati excel gazzetta'!$1:$1048576,2,FALSE)</f>
        <v>C</v>
      </c>
      <c r="G491" s="24">
        <f>COUNTIF([3]Rose!$1:$1048576,B491)</f>
        <v>0</v>
      </c>
      <c r="H491" s="15" t="str">
        <f>IF(G491&gt;0,"NO",IF(D491="SI","SI","NO"))</f>
        <v>SI</v>
      </c>
    </row>
    <row r="492" spans="1:8" x14ac:dyDescent="0.2">
      <c r="A492" s="23">
        <v>6481</v>
      </c>
      <c r="B492" s="12" t="str">
        <f>VLOOKUP(A492,'[3]dati excel gazzetta'!$1:$1048576,4,FALSE)</f>
        <v>Payero</v>
      </c>
      <c r="C492" s="13" t="str">
        <f>VLOOKUP(A492,'[3]dati excel gazzetta'!$1:$1048576,5,FALSE)</f>
        <v>Udinese</v>
      </c>
      <c r="D492" s="13" t="str">
        <f>IF(ISNA(ERROR.TYPE(FIND("*",VLOOKUP(A492,'[3]dati excel gazzetta'!$1:$1048576,4,FALSE)))),"NO","SI")</f>
        <v>SI</v>
      </c>
      <c r="E492" s="13">
        <f>VLOOKUP(A492,'[3]dati excel gazzetta'!$1:$1048576,6,FALSE)</f>
        <v>7</v>
      </c>
      <c r="F492" s="14" t="str">
        <f>VLOOKUP(A492,'[3]dati excel gazzetta'!$1:$1048576,2,FALSE)</f>
        <v>C</v>
      </c>
      <c r="G492" s="24">
        <f>COUNTIF([3]Rose!$1:$1048576,B492)</f>
        <v>0</v>
      </c>
      <c r="H492" s="15" t="str">
        <f>IF(G492&gt;0,"NO",IF(D492="SI","SI","NO"))</f>
        <v>SI</v>
      </c>
    </row>
    <row r="493" spans="1:8" x14ac:dyDescent="0.2">
      <c r="A493" s="23">
        <v>6875</v>
      </c>
      <c r="B493" s="12" t="str">
        <f>VLOOKUP(A493,'[3]dati excel gazzetta'!$1:$1048576,4,FALSE)</f>
        <v>Paz N.</v>
      </c>
      <c r="C493" s="13" t="str">
        <f>VLOOKUP(A493,'[3]dati excel gazzetta'!$1:$1048576,5,FALSE)</f>
        <v>Como</v>
      </c>
      <c r="D493" s="13" t="str">
        <f>IF(ISNA(ERROR.TYPE(FIND("*",VLOOKUP(A493,'[3]dati excel gazzetta'!$1:$1048576,4,FALSE)))),"NO","SI")</f>
        <v>SI</v>
      </c>
      <c r="E493" s="13">
        <f>VLOOKUP(A493,'[3]dati excel gazzetta'!$1:$1048576,6,FALSE)</f>
        <v>22</v>
      </c>
      <c r="F493" s="14" t="str">
        <f>VLOOKUP(A493,'[3]dati excel gazzetta'!$1:$1048576,2,FALSE)</f>
        <v>C</v>
      </c>
      <c r="G493" s="24">
        <f>COUNTIF([3]Rose!$1:$1048576,B493)</f>
        <v>1</v>
      </c>
      <c r="H493" s="15" t="str">
        <f>IF(G493&gt;0,"NO",IF(D493="SI","SI","NO"))</f>
        <v>NO</v>
      </c>
    </row>
    <row r="494" spans="1:8" x14ac:dyDescent="0.2">
      <c r="A494" s="23">
        <v>530</v>
      </c>
      <c r="B494" s="12" t="str">
        <f>VLOOKUP(A494,'[3]dati excel gazzetta'!$1:$1048576,4,FALSE)</f>
        <v>Pellegrini Lo.</v>
      </c>
      <c r="C494" s="13" t="str">
        <f>VLOOKUP(A494,'[3]dati excel gazzetta'!$1:$1048576,5,FALSE)</f>
        <v>Roma</v>
      </c>
      <c r="D494" s="13" t="str">
        <f>IF(ISNA(ERROR.TYPE(FIND("*",VLOOKUP(A494,'[3]dati excel gazzetta'!$1:$1048576,4,FALSE)))),"NO","SI")</f>
        <v>SI</v>
      </c>
      <c r="E494" s="13">
        <f>VLOOKUP(A494,'[3]dati excel gazzetta'!$1:$1048576,6,FALSE)</f>
        <v>11</v>
      </c>
      <c r="F494" s="14" t="str">
        <f>VLOOKUP(A494,'[3]dati excel gazzetta'!$1:$1048576,2,FALSE)</f>
        <v>C</v>
      </c>
      <c r="G494" s="24">
        <f>COUNTIF([3]Rose!$1:$1048576,B494)</f>
        <v>3</v>
      </c>
      <c r="H494" s="15" t="str">
        <f>IF(G494&gt;0,"NO",IF(D494="SI","SI","NO"))</f>
        <v>NO</v>
      </c>
    </row>
    <row r="495" spans="1:8" x14ac:dyDescent="0.2">
      <c r="A495" s="23">
        <v>4886</v>
      </c>
      <c r="B495" s="12" t="str">
        <f>VLOOKUP(A495,'[3]dati excel gazzetta'!$1:$1048576,4,FALSE)</f>
        <v>Pereiro *</v>
      </c>
      <c r="C495" s="13" t="str">
        <f>VLOOKUP(A495,'[3]dati excel gazzetta'!$1:$1048576,5,FALSE)</f>
        <v>Genoa</v>
      </c>
      <c r="D495" s="13" t="str">
        <f>IF(ISNA(ERROR.TYPE(FIND("*",VLOOKUP(A495,'[3]dati excel gazzetta'!$1:$1048576,4,FALSE)))),"NO","SI")</f>
        <v>NO</v>
      </c>
      <c r="E495" s="13">
        <f>VLOOKUP(A495,'[3]dati excel gazzetta'!$1:$1048576,6,FALSE)</f>
        <v>2</v>
      </c>
      <c r="F495" s="14" t="str">
        <f>VLOOKUP(A495,'[3]dati excel gazzetta'!$1:$1048576,2,FALSE)</f>
        <v>C</v>
      </c>
      <c r="G495" s="24">
        <f>COUNTIF([3]Rose!$1:$1048576,B495)</f>
        <v>0</v>
      </c>
      <c r="H495" s="15" t="str">
        <f>IF(G495&gt;0,"NO",IF(D495="SI","SI","NO"))</f>
        <v>NO</v>
      </c>
    </row>
    <row r="496" spans="1:8" x14ac:dyDescent="0.2">
      <c r="A496" s="23">
        <v>6994</v>
      </c>
      <c r="B496" s="12" t="str">
        <f>VLOOKUP(A496,'[3]dati excel gazzetta'!$1:$1048576,4,FALSE)</f>
        <v>Perez K.</v>
      </c>
      <c r="C496" s="13" t="str">
        <f>VLOOKUP(A496,'[3]dati excel gazzetta'!$1:$1048576,5,FALSE)</f>
        <v>Venezia</v>
      </c>
      <c r="D496" s="13" t="str">
        <f>IF(ISNA(ERROR.TYPE(FIND("*",VLOOKUP(A496,'[3]dati excel gazzetta'!$1:$1048576,4,FALSE)))),"NO","SI")</f>
        <v>SI</v>
      </c>
      <c r="E496" s="13">
        <f>VLOOKUP(A496,'[3]dati excel gazzetta'!$1:$1048576,6,FALSE)</f>
        <v>7</v>
      </c>
      <c r="F496" s="14" t="str">
        <f>VLOOKUP(A496,'[3]dati excel gazzetta'!$1:$1048576,2,FALSE)</f>
        <v>C</v>
      </c>
      <c r="G496" s="24">
        <f>COUNTIF([3]Rose!$1:$1048576,B496)</f>
        <v>0</v>
      </c>
      <c r="H496" s="15" t="str">
        <f>IF(G496&gt;0,"NO",IF(D496="SI","SI","NO"))</f>
        <v>SI</v>
      </c>
    </row>
    <row r="497" spans="1:8" x14ac:dyDescent="0.2">
      <c r="A497" s="23">
        <v>6151</v>
      </c>
      <c r="B497" s="12" t="str">
        <f>VLOOKUP(A497,'[3]dati excel gazzetta'!$1:$1048576,4,FALSE)</f>
        <v>Perrone</v>
      </c>
      <c r="C497" s="13" t="str">
        <f>VLOOKUP(A497,'[3]dati excel gazzetta'!$1:$1048576,5,FALSE)</f>
        <v>Como</v>
      </c>
      <c r="D497" s="13" t="str">
        <f>IF(ISNA(ERROR.TYPE(FIND("*",VLOOKUP(A497,'[3]dati excel gazzetta'!$1:$1048576,4,FALSE)))),"NO","SI")</f>
        <v>SI</v>
      </c>
      <c r="E497" s="13">
        <f>VLOOKUP(A497,'[3]dati excel gazzetta'!$1:$1048576,6,FALSE)</f>
        <v>6</v>
      </c>
      <c r="F497" s="14" t="str">
        <f>VLOOKUP(A497,'[3]dati excel gazzetta'!$1:$1048576,2,FALSE)</f>
        <v>C</v>
      </c>
      <c r="G497" s="24">
        <f>COUNTIF([3]Rose!$1:$1048576,B497)</f>
        <v>0</v>
      </c>
      <c r="H497" s="15" t="str">
        <f>IF(G497&gt;0,"NO",IF(D497="SI","SI","NO"))</f>
        <v>SI</v>
      </c>
    </row>
    <row r="498" spans="1:8" x14ac:dyDescent="0.2">
      <c r="A498" s="23">
        <v>2741</v>
      </c>
      <c r="B498" s="12" t="str">
        <f>VLOOKUP(A498,'[3]dati excel gazzetta'!$1:$1048576,4,FALSE)</f>
        <v>Pessina</v>
      </c>
      <c r="C498" s="13" t="str">
        <f>VLOOKUP(A498,'[3]dati excel gazzetta'!$1:$1048576,5,FALSE)</f>
        <v>Monza</v>
      </c>
      <c r="D498" s="13" t="str">
        <f>IF(ISNA(ERROR.TYPE(FIND("*",VLOOKUP(A498,'[3]dati excel gazzetta'!$1:$1048576,4,FALSE)))),"NO","SI")</f>
        <v>SI</v>
      </c>
      <c r="E498" s="13">
        <f>VLOOKUP(A498,'[3]dati excel gazzetta'!$1:$1048576,6,FALSE)</f>
        <v>4</v>
      </c>
      <c r="F498" s="14" t="str">
        <f>VLOOKUP(A498,'[3]dati excel gazzetta'!$1:$1048576,2,FALSE)</f>
        <v>C</v>
      </c>
      <c r="G498" s="24">
        <f>COUNTIF([3]Rose!$1:$1048576,B498)</f>
        <v>0</v>
      </c>
      <c r="H498" s="15" t="str">
        <f>IF(G498&gt;0,"NO",IF(D498="SI","SI","NO"))</f>
        <v>SI</v>
      </c>
    </row>
    <row r="499" spans="1:8" x14ac:dyDescent="0.2">
      <c r="A499" s="23">
        <v>6633</v>
      </c>
      <c r="B499" s="12" t="str">
        <f>VLOOKUP(A499,'[3]dati excel gazzetta'!$1:$1048576,4,FALSE)</f>
        <v>Pierret</v>
      </c>
      <c r="C499" s="13" t="str">
        <f>VLOOKUP(A499,'[3]dati excel gazzetta'!$1:$1048576,5,FALSE)</f>
        <v>Lecce</v>
      </c>
      <c r="D499" s="13" t="str">
        <f>IF(ISNA(ERROR.TYPE(FIND("*",VLOOKUP(A499,'[3]dati excel gazzetta'!$1:$1048576,4,FALSE)))),"NO","SI")</f>
        <v>SI</v>
      </c>
      <c r="E499" s="13">
        <f>VLOOKUP(A499,'[3]dati excel gazzetta'!$1:$1048576,6,FALSE)</f>
        <v>6</v>
      </c>
      <c r="F499" s="14" t="str">
        <f>VLOOKUP(A499,'[3]dati excel gazzetta'!$1:$1048576,2,FALSE)</f>
        <v>C</v>
      </c>
      <c r="G499" s="24">
        <f>COUNTIF([3]Rose!$1:$1048576,B499)</f>
        <v>0</v>
      </c>
      <c r="H499" s="15" t="str">
        <f>IF(G499&gt;0,"NO",IF(D499="SI","SI","NO"))</f>
        <v>SI</v>
      </c>
    </row>
    <row r="500" spans="1:8" x14ac:dyDescent="0.2">
      <c r="A500" s="23">
        <v>6190</v>
      </c>
      <c r="B500" s="12" t="str">
        <f>VLOOKUP(A500,'[3]dati excel gazzetta'!$1:$1048576,4,FALSE)</f>
        <v>Pisilli</v>
      </c>
      <c r="C500" s="13" t="str">
        <f>VLOOKUP(A500,'[3]dati excel gazzetta'!$1:$1048576,5,FALSE)</f>
        <v>Roma</v>
      </c>
      <c r="D500" s="13" t="str">
        <f>IF(ISNA(ERROR.TYPE(FIND("*",VLOOKUP(A500,'[3]dati excel gazzetta'!$1:$1048576,4,FALSE)))),"NO","SI")</f>
        <v>SI</v>
      </c>
      <c r="E500" s="13">
        <f>VLOOKUP(A500,'[3]dati excel gazzetta'!$1:$1048576,6,FALSE)</f>
        <v>10</v>
      </c>
      <c r="F500" s="14" t="str">
        <f>VLOOKUP(A500,'[3]dati excel gazzetta'!$1:$1048576,2,FALSE)</f>
        <v>C</v>
      </c>
      <c r="G500" s="24">
        <f>COUNTIF([3]Rose!$1:$1048576,B500)</f>
        <v>1</v>
      </c>
      <c r="H500" s="15" t="str">
        <f>IF(G500&gt;0,"NO",IF(D500="SI","SI","NO"))</f>
        <v>NO</v>
      </c>
    </row>
    <row r="501" spans="1:8" x14ac:dyDescent="0.2">
      <c r="A501" s="23">
        <v>5298</v>
      </c>
      <c r="B501" s="12" t="str">
        <f>VLOOKUP(A501,'[3]dati excel gazzetta'!$1:$1048576,4,FALSE)</f>
        <v>Pobega</v>
      </c>
      <c r="C501" s="13" t="str">
        <f>VLOOKUP(A501,'[3]dati excel gazzetta'!$1:$1048576,5,FALSE)</f>
        <v>Bologna</v>
      </c>
      <c r="D501" s="13" t="str">
        <f>IF(ISNA(ERROR.TYPE(FIND("*",VLOOKUP(A501,'[3]dati excel gazzetta'!$1:$1048576,4,FALSE)))),"NO","SI")</f>
        <v>SI</v>
      </c>
      <c r="E501" s="13">
        <f>VLOOKUP(A501,'[3]dati excel gazzetta'!$1:$1048576,6,FALSE)</f>
        <v>9</v>
      </c>
      <c r="F501" s="14" t="str">
        <f>VLOOKUP(A501,'[3]dati excel gazzetta'!$1:$1048576,2,FALSE)</f>
        <v>C</v>
      </c>
      <c r="G501" s="24">
        <f>COUNTIF([3]Rose!$1:$1048576,B501)</f>
        <v>2</v>
      </c>
      <c r="H501" s="15" t="str">
        <f>IF(G501&gt;0,"NO",IF(D501="SI","SI","NO"))</f>
        <v>NO</v>
      </c>
    </row>
    <row r="502" spans="1:8" x14ac:dyDescent="0.2">
      <c r="A502" s="23">
        <v>536</v>
      </c>
      <c r="B502" s="12" t="str">
        <f>VLOOKUP(A502,'[3]dati excel gazzetta'!$1:$1048576,4,FALSE)</f>
        <v>Politano</v>
      </c>
      <c r="C502" s="13" t="str">
        <f>VLOOKUP(A502,'[3]dati excel gazzetta'!$1:$1048576,5,FALSE)</f>
        <v>Napoli</v>
      </c>
      <c r="D502" s="13" t="str">
        <f>IF(ISNA(ERROR.TYPE(FIND("*",VLOOKUP(A502,'[3]dati excel gazzetta'!$1:$1048576,4,FALSE)))),"NO","SI")</f>
        <v>SI</v>
      </c>
      <c r="E502" s="13">
        <f>VLOOKUP(A502,'[3]dati excel gazzetta'!$1:$1048576,6,FALSE)</f>
        <v>15</v>
      </c>
      <c r="F502" s="14" t="str">
        <f>VLOOKUP(A502,'[3]dati excel gazzetta'!$1:$1048576,2,FALSE)</f>
        <v>C</v>
      </c>
      <c r="G502" s="24">
        <f>COUNTIF([3]Rose!$1:$1048576,B502)</f>
        <v>3</v>
      </c>
      <c r="H502" s="15" t="str">
        <f>IF(G502&gt;0,"NO",IF(D502="SI","SI","NO"))</f>
        <v>NO</v>
      </c>
    </row>
    <row r="503" spans="1:8" x14ac:dyDescent="0.2">
      <c r="A503" s="23">
        <v>6424</v>
      </c>
      <c r="B503" s="12" t="str">
        <f>VLOOKUP(A503,'[3]dati excel gazzetta'!$1:$1048576,4,FALSE)</f>
        <v>Prati</v>
      </c>
      <c r="C503" s="13" t="str">
        <f>VLOOKUP(A503,'[3]dati excel gazzetta'!$1:$1048576,5,FALSE)</f>
        <v>Cagliari</v>
      </c>
      <c r="D503" s="13" t="str">
        <f>IF(ISNA(ERROR.TYPE(FIND("*",VLOOKUP(A503,'[3]dati excel gazzetta'!$1:$1048576,4,FALSE)))),"NO","SI")</f>
        <v>SI</v>
      </c>
      <c r="E503" s="13">
        <f>VLOOKUP(A503,'[3]dati excel gazzetta'!$1:$1048576,6,FALSE)</f>
        <v>3</v>
      </c>
      <c r="F503" s="14" t="str">
        <f>VLOOKUP(A503,'[3]dati excel gazzetta'!$1:$1048576,2,FALSE)</f>
        <v>C</v>
      </c>
      <c r="G503" s="24">
        <f>COUNTIF([3]Rose!$1:$1048576,B503)</f>
        <v>0</v>
      </c>
      <c r="H503" s="15" t="str">
        <f>IF(G503&gt;0,"NO",IF(D503="SI","SI","NO"))</f>
        <v>SI</v>
      </c>
    </row>
    <row r="504" spans="1:8" x14ac:dyDescent="0.2">
      <c r="A504" s="23">
        <v>2423</v>
      </c>
      <c r="B504" s="12" t="str">
        <f>VLOOKUP(A504,'[3]dati excel gazzetta'!$1:$1048576,4,FALSE)</f>
        <v>Pulisic</v>
      </c>
      <c r="C504" s="13" t="str">
        <f>VLOOKUP(A504,'[3]dati excel gazzetta'!$1:$1048576,5,FALSE)</f>
        <v>Milan</v>
      </c>
      <c r="D504" s="13" t="str">
        <f>IF(ISNA(ERROR.TYPE(FIND("*",VLOOKUP(A504,'[3]dati excel gazzetta'!$1:$1048576,4,FALSE)))),"NO","SI")</f>
        <v>SI</v>
      </c>
      <c r="E504" s="13">
        <f>VLOOKUP(A504,'[3]dati excel gazzetta'!$1:$1048576,6,FALSE)</f>
        <v>28</v>
      </c>
      <c r="F504" s="14" t="str">
        <f>VLOOKUP(A504,'[3]dati excel gazzetta'!$1:$1048576,2,FALSE)</f>
        <v>C</v>
      </c>
      <c r="G504" s="24">
        <f>COUNTIF([3]Rose!$1:$1048576,B504)</f>
        <v>8</v>
      </c>
      <c r="H504" s="15" t="str">
        <f>IF(G504&gt;0,"NO",IF(D504="SI","SI","NO"))</f>
        <v>NO</v>
      </c>
    </row>
    <row r="505" spans="1:8" x14ac:dyDescent="0.2">
      <c r="A505" s="23">
        <v>6222</v>
      </c>
      <c r="B505" s="12" t="str">
        <f>VLOOKUP(A505,'[3]dati excel gazzetta'!$1:$1048576,4,FALSE)</f>
        <v>Rafia</v>
      </c>
      <c r="C505" s="13" t="str">
        <f>VLOOKUP(A505,'[3]dati excel gazzetta'!$1:$1048576,5,FALSE)</f>
        <v>Lecce</v>
      </c>
      <c r="D505" s="13" t="str">
        <f>IF(ISNA(ERROR.TYPE(FIND("*",VLOOKUP(A505,'[3]dati excel gazzetta'!$1:$1048576,4,FALSE)))),"NO","SI")</f>
        <v>SI</v>
      </c>
      <c r="E505" s="13">
        <f>VLOOKUP(A505,'[3]dati excel gazzetta'!$1:$1048576,6,FALSE)</f>
        <v>3</v>
      </c>
      <c r="F505" s="14" t="str">
        <f>VLOOKUP(A505,'[3]dati excel gazzetta'!$1:$1048576,2,FALSE)</f>
        <v>C</v>
      </c>
      <c r="G505" s="24">
        <f>COUNTIF([3]Rose!$1:$1048576,B505)</f>
        <v>0</v>
      </c>
      <c r="H505" s="15" t="str">
        <f>IF(G505&gt;0,"NO",IF(D505="SI","SI","NO"))</f>
        <v>SI</v>
      </c>
    </row>
    <row r="506" spans="1:8" x14ac:dyDescent="0.2">
      <c r="A506" s="23">
        <v>6394</v>
      </c>
      <c r="B506" s="12" t="str">
        <f>VLOOKUP(A506,'[3]dati excel gazzetta'!$1:$1048576,4,FALSE)</f>
        <v>Ramadani</v>
      </c>
      <c r="C506" s="13" t="str">
        <f>VLOOKUP(A506,'[3]dati excel gazzetta'!$1:$1048576,5,FALSE)</f>
        <v>Lecce</v>
      </c>
      <c r="D506" s="13" t="str">
        <f>IF(ISNA(ERROR.TYPE(FIND("*",VLOOKUP(A506,'[3]dati excel gazzetta'!$1:$1048576,4,FALSE)))),"NO","SI")</f>
        <v>SI</v>
      </c>
      <c r="E506" s="13">
        <f>VLOOKUP(A506,'[3]dati excel gazzetta'!$1:$1048576,6,FALSE)</f>
        <v>5</v>
      </c>
      <c r="F506" s="14" t="str">
        <f>VLOOKUP(A506,'[3]dati excel gazzetta'!$1:$1048576,2,FALSE)</f>
        <v>C</v>
      </c>
      <c r="G506" s="24">
        <f>COUNTIF([3]Rose!$1:$1048576,B506)</f>
        <v>0</v>
      </c>
      <c r="H506" s="15" t="str">
        <f>IF(G506&gt;0,"NO",IF(D506="SI","SI","NO"))</f>
        <v>SI</v>
      </c>
    </row>
    <row r="507" spans="1:8" x14ac:dyDescent="0.2">
      <c r="A507" s="23">
        <v>6224</v>
      </c>
      <c r="B507" s="12" t="str">
        <f>VLOOKUP(A507,'[3]dati excel gazzetta'!$1:$1048576,4,FALSE)</f>
        <v>Reijnders</v>
      </c>
      <c r="C507" s="13" t="str">
        <f>VLOOKUP(A507,'[3]dati excel gazzetta'!$1:$1048576,5,FALSE)</f>
        <v>Milan</v>
      </c>
      <c r="D507" s="13" t="str">
        <f>IF(ISNA(ERROR.TYPE(FIND("*",VLOOKUP(A507,'[3]dati excel gazzetta'!$1:$1048576,4,FALSE)))),"NO","SI")</f>
        <v>SI</v>
      </c>
      <c r="E507" s="13">
        <f>VLOOKUP(A507,'[3]dati excel gazzetta'!$1:$1048576,6,FALSE)</f>
        <v>25</v>
      </c>
      <c r="F507" s="14" t="str">
        <f>VLOOKUP(A507,'[3]dati excel gazzetta'!$1:$1048576,2,FALSE)</f>
        <v>C</v>
      </c>
      <c r="G507" s="24">
        <f>COUNTIF([3]Rose!$1:$1048576,B507)</f>
        <v>1</v>
      </c>
      <c r="H507" s="15" t="str">
        <f>IF(G507&gt;0,"NO",IF(D507="SI","SI","NO"))</f>
        <v>NO</v>
      </c>
    </row>
    <row r="508" spans="1:8" x14ac:dyDescent="0.2">
      <c r="A508" s="23">
        <v>5453</v>
      </c>
      <c r="B508" s="12" t="str">
        <f>VLOOKUP(A508,'[3]dati excel gazzetta'!$1:$1048576,4,FALSE)</f>
        <v>Ricci S.</v>
      </c>
      <c r="C508" s="13" t="str">
        <f>VLOOKUP(A508,'[3]dati excel gazzetta'!$1:$1048576,5,FALSE)</f>
        <v>Torino</v>
      </c>
      <c r="D508" s="13" t="str">
        <f>IF(ISNA(ERROR.TYPE(FIND("*",VLOOKUP(A508,'[3]dati excel gazzetta'!$1:$1048576,4,FALSE)))),"NO","SI")</f>
        <v>SI</v>
      </c>
      <c r="E508" s="13">
        <f>VLOOKUP(A508,'[3]dati excel gazzetta'!$1:$1048576,6,FALSE)</f>
        <v>10</v>
      </c>
      <c r="F508" s="14" t="str">
        <f>VLOOKUP(A508,'[3]dati excel gazzetta'!$1:$1048576,2,FALSE)</f>
        <v>C</v>
      </c>
      <c r="G508" s="24">
        <f>COUNTIF([3]Rose!$1:$1048576,B508)</f>
        <v>0</v>
      </c>
      <c r="H508" s="15" t="str">
        <f>IF(G508&gt;0,"NO",IF(D508="SI","SI","NO"))</f>
        <v>SI</v>
      </c>
    </row>
    <row r="509" spans="1:8" x14ac:dyDescent="0.2">
      <c r="A509" s="23">
        <v>6804</v>
      </c>
      <c r="B509" s="12" t="str">
        <f>VLOOKUP(A509,'[3]dati excel gazzetta'!$1:$1048576,4,FALSE)</f>
        <v>Richardson</v>
      </c>
      <c r="C509" s="13" t="str">
        <f>VLOOKUP(A509,'[3]dati excel gazzetta'!$1:$1048576,5,FALSE)</f>
        <v>Fiorentina</v>
      </c>
      <c r="D509" s="13" t="str">
        <f>IF(ISNA(ERROR.TYPE(FIND("*",VLOOKUP(A509,'[3]dati excel gazzetta'!$1:$1048576,4,FALSE)))),"NO","SI")</f>
        <v>SI</v>
      </c>
      <c r="E509" s="13">
        <f>VLOOKUP(A509,'[3]dati excel gazzetta'!$1:$1048576,6,FALSE)</f>
        <v>3</v>
      </c>
      <c r="F509" s="14" t="str">
        <f>VLOOKUP(A509,'[3]dati excel gazzetta'!$1:$1048576,2,FALSE)</f>
        <v>C</v>
      </c>
      <c r="G509" s="24">
        <f>COUNTIF([3]Rose!$1:$1048576,B509)</f>
        <v>0</v>
      </c>
      <c r="H509" s="15" t="str">
        <f>IF(G509&gt;0,"NO",IF(D509="SI","SI","NO"))</f>
        <v>SI</v>
      </c>
    </row>
    <row r="510" spans="1:8" x14ac:dyDescent="0.2">
      <c r="A510" s="23">
        <v>4459</v>
      </c>
      <c r="B510" s="12" t="str">
        <f>VLOOKUP(A510,'[3]dati excel gazzetta'!$1:$1048576,4,FALSE)</f>
        <v>Rovella</v>
      </c>
      <c r="C510" s="13" t="str">
        <f>VLOOKUP(A510,'[3]dati excel gazzetta'!$1:$1048576,5,FALSE)</f>
        <v>Lazio</v>
      </c>
      <c r="D510" s="13" t="str">
        <f>IF(ISNA(ERROR.TYPE(FIND("*",VLOOKUP(A510,'[3]dati excel gazzetta'!$1:$1048576,4,FALSE)))),"NO","SI")</f>
        <v>SI</v>
      </c>
      <c r="E510" s="13">
        <f>VLOOKUP(A510,'[3]dati excel gazzetta'!$1:$1048576,6,FALSE)</f>
        <v>10</v>
      </c>
      <c r="F510" s="14" t="str">
        <f>VLOOKUP(A510,'[3]dati excel gazzetta'!$1:$1048576,2,FALSE)</f>
        <v>C</v>
      </c>
      <c r="G510" s="24">
        <f>COUNTIF([3]Rose!$1:$1048576,B510)</f>
        <v>0</v>
      </c>
      <c r="H510" s="15" t="str">
        <f>IF(G510&gt;0,"NO",IF(D510="SI","SI","NO"))</f>
        <v>SI</v>
      </c>
    </row>
    <row r="511" spans="1:8" x14ac:dyDescent="0.2">
      <c r="A511" s="23">
        <v>6900</v>
      </c>
      <c r="B511" s="12" t="str">
        <f>VLOOKUP(A511,'[3]dati excel gazzetta'!$1:$1048576,4,FALSE)</f>
        <v>Rui Modesto</v>
      </c>
      <c r="C511" s="13" t="str">
        <f>VLOOKUP(A511,'[3]dati excel gazzetta'!$1:$1048576,5,FALSE)</f>
        <v>Udinese</v>
      </c>
      <c r="D511" s="13" t="str">
        <f>IF(ISNA(ERROR.TYPE(FIND("*",VLOOKUP(A511,'[3]dati excel gazzetta'!$1:$1048576,4,FALSE)))),"NO","SI")</f>
        <v>SI</v>
      </c>
      <c r="E511" s="13">
        <f>VLOOKUP(A511,'[3]dati excel gazzetta'!$1:$1048576,6,FALSE)</f>
        <v>4</v>
      </c>
      <c r="F511" s="14" t="str">
        <f>VLOOKUP(A511,'[3]dati excel gazzetta'!$1:$1048576,2,FALSE)</f>
        <v>C</v>
      </c>
      <c r="G511" s="24">
        <f>COUNTIF([3]Rose!$1:$1048576,B511)</f>
        <v>0</v>
      </c>
      <c r="H511" s="15" t="str">
        <f>IF(G511&gt;0,"NO",IF(D511="SI","SI","NO"))</f>
        <v>SI</v>
      </c>
    </row>
    <row r="512" spans="1:8" x14ac:dyDescent="0.2">
      <c r="A512" s="23">
        <v>4892</v>
      </c>
      <c r="B512" s="12" t="str">
        <f>VLOOKUP(A512,'[3]dati excel gazzetta'!$1:$1048576,4,FALSE)</f>
        <v>Saelemaekers</v>
      </c>
      <c r="C512" s="13" t="str">
        <f>VLOOKUP(A512,'[3]dati excel gazzetta'!$1:$1048576,5,FALSE)</f>
        <v>Roma</v>
      </c>
      <c r="D512" s="13" t="str">
        <f>IF(ISNA(ERROR.TYPE(FIND("*",VLOOKUP(A512,'[3]dati excel gazzetta'!$1:$1048576,4,FALSE)))),"NO","SI")</f>
        <v>SI</v>
      </c>
      <c r="E512" s="13">
        <f>VLOOKUP(A512,'[3]dati excel gazzetta'!$1:$1048576,6,FALSE)</f>
        <v>21</v>
      </c>
      <c r="F512" s="14" t="str">
        <f>VLOOKUP(A512,'[3]dati excel gazzetta'!$1:$1048576,2,FALSE)</f>
        <v>C</v>
      </c>
      <c r="G512" s="24">
        <f>COUNTIF([3]Rose!$1:$1048576,B512)</f>
        <v>1</v>
      </c>
      <c r="H512" s="15" t="str">
        <f>IF(G512&gt;0,"NO",IF(D512="SI","SI","NO"))</f>
        <v>NO</v>
      </c>
    </row>
    <row r="513" spans="1:8" x14ac:dyDescent="0.2">
      <c r="A513" s="23">
        <v>5119</v>
      </c>
      <c r="B513" s="12" t="str">
        <f>VLOOKUP(A513,'[3]dati excel gazzetta'!$1:$1048576,4,FALSE)</f>
        <v>Samardzic</v>
      </c>
      <c r="C513" s="13" t="str">
        <f>VLOOKUP(A513,'[3]dati excel gazzetta'!$1:$1048576,5,FALSE)</f>
        <v>Atalanta</v>
      </c>
      <c r="D513" s="13" t="str">
        <f>IF(ISNA(ERROR.TYPE(FIND("*",VLOOKUP(A513,'[3]dati excel gazzetta'!$1:$1048576,4,FALSE)))),"NO","SI")</f>
        <v>SI</v>
      </c>
      <c r="E513" s="13">
        <f>VLOOKUP(A513,'[3]dati excel gazzetta'!$1:$1048576,6,FALSE)</f>
        <v>13</v>
      </c>
      <c r="F513" s="14" t="str">
        <f>VLOOKUP(A513,'[3]dati excel gazzetta'!$1:$1048576,2,FALSE)</f>
        <v>C</v>
      </c>
      <c r="G513" s="24">
        <f>COUNTIF([3]Rose!$1:$1048576,B513)</f>
        <v>1</v>
      </c>
      <c r="H513" s="15" t="str">
        <f>IF(G513&gt;0,"NO",IF(D513="SI","SI","NO"))</f>
        <v>NO</v>
      </c>
    </row>
    <row r="514" spans="1:8" x14ac:dyDescent="0.2">
      <c r="A514" s="23">
        <v>1978</v>
      </c>
      <c r="B514" s="12" t="str">
        <f>VLOOKUP(A514,'[3]dati excel gazzetta'!$1:$1048576,4,FALSE)</f>
        <v>Sensi</v>
      </c>
      <c r="C514" s="13" t="str">
        <f>VLOOKUP(A514,'[3]dati excel gazzetta'!$1:$1048576,5,FALSE)</f>
        <v>Monza</v>
      </c>
      <c r="D514" s="13" t="str">
        <f>IF(ISNA(ERROR.TYPE(FIND("*",VLOOKUP(A514,'[3]dati excel gazzetta'!$1:$1048576,4,FALSE)))),"NO","SI")</f>
        <v>SI</v>
      </c>
      <c r="E514" s="13">
        <f>VLOOKUP(A514,'[3]dati excel gazzetta'!$1:$1048576,6,FALSE)</f>
        <v>4</v>
      </c>
      <c r="F514" s="14" t="str">
        <f>VLOOKUP(A514,'[3]dati excel gazzetta'!$1:$1048576,2,FALSE)</f>
        <v>C</v>
      </c>
      <c r="G514" s="24">
        <f>COUNTIF([3]Rose!$1:$1048576,B514)</f>
        <v>0</v>
      </c>
      <c r="H514" s="15" t="str">
        <f>IF(G514&gt;0,"NO",IF(D514="SI","SI","NO"))</f>
        <v>SI</v>
      </c>
    </row>
    <row r="515" spans="1:8" x14ac:dyDescent="0.2">
      <c r="A515" s="23">
        <v>6458</v>
      </c>
      <c r="B515" s="12" t="str">
        <f>VLOOKUP(A515,'[3]dati excel gazzetta'!$1:$1048576,4,FALSE)</f>
        <v>Serdar</v>
      </c>
      <c r="C515" s="13" t="str">
        <f>VLOOKUP(A515,'[3]dati excel gazzetta'!$1:$1048576,5,FALSE)</f>
        <v>Verona</v>
      </c>
      <c r="D515" s="13" t="str">
        <f>IF(ISNA(ERROR.TYPE(FIND("*",VLOOKUP(A515,'[3]dati excel gazzetta'!$1:$1048576,4,FALSE)))),"NO","SI")</f>
        <v>SI</v>
      </c>
      <c r="E515" s="13">
        <f>VLOOKUP(A515,'[3]dati excel gazzetta'!$1:$1048576,6,FALSE)</f>
        <v>4</v>
      </c>
      <c r="F515" s="14" t="str">
        <f>VLOOKUP(A515,'[3]dati excel gazzetta'!$1:$1048576,2,FALSE)</f>
        <v>C</v>
      </c>
      <c r="G515" s="24">
        <f>COUNTIF([3]Rose!$1:$1048576,B515)</f>
        <v>1</v>
      </c>
      <c r="H515" s="15" t="str">
        <f>IF(G515&gt;0,"NO",IF(D515="SI","SI","NO"))</f>
        <v>NO</v>
      </c>
    </row>
    <row r="516" spans="1:8" x14ac:dyDescent="0.2">
      <c r="A516" s="23">
        <v>5319</v>
      </c>
      <c r="B516" s="12" t="str">
        <f>VLOOKUP(A516,'[3]dati excel gazzetta'!$1:$1048576,4,FALSE)</f>
        <v>Sohm</v>
      </c>
      <c r="C516" s="13" t="str">
        <f>VLOOKUP(A516,'[3]dati excel gazzetta'!$1:$1048576,5,FALSE)</f>
        <v>Parma</v>
      </c>
      <c r="D516" s="13" t="str">
        <f>IF(ISNA(ERROR.TYPE(FIND("*",VLOOKUP(A516,'[3]dati excel gazzetta'!$1:$1048576,4,FALSE)))),"NO","SI")</f>
        <v>SI</v>
      </c>
      <c r="E516" s="13">
        <f>VLOOKUP(A516,'[3]dati excel gazzetta'!$1:$1048576,6,FALSE)</f>
        <v>13</v>
      </c>
      <c r="F516" s="14" t="str">
        <f>VLOOKUP(A516,'[3]dati excel gazzetta'!$1:$1048576,2,FALSE)</f>
        <v>C</v>
      </c>
      <c r="G516" s="24">
        <f>COUNTIF([3]Rose!$1:$1048576,B516)</f>
        <v>0</v>
      </c>
      <c r="H516" s="15" t="str">
        <f>IF(G516&gt;0,"NO",IF(D516="SI","SI","NO"))</f>
        <v>SI</v>
      </c>
    </row>
    <row r="517" spans="1:8" x14ac:dyDescent="0.2">
      <c r="A517" s="23">
        <v>2839</v>
      </c>
      <c r="B517" s="12" t="str">
        <f>VLOOKUP(A517,'[3]dati excel gazzetta'!$1:$1048576,4,FALSE)</f>
        <v>Sottil</v>
      </c>
      <c r="C517" s="13" t="str">
        <f>VLOOKUP(A517,'[3]dati excel gazzetta'!$1:$1048576,5,FALSE)</f>
        <v>Milan</v>
      </c>
      <c r="D517" s="13" t="str">
        <f>IF(ISNA(ERROR.TYPE(FIND("*",VLOOKUP(A517,'[3]dati excel gazzetta'!$1:$1048576,4,FALSE)))),"NO","SI")</f>
        <v>SI</v>
      </c>
      <c r="E517" s="13">
        <f>VLOOKUP(A517,'[3]dati excel gazzetta'!$1:$1048576,6,FALSE)</f>
        <v>8</v>
      </c>
      <c r="F517" s="14" t="str">
        <f>VLOOKUP(A517,'[3]dati excel gazzetta'!$1:$1048576,2,FALSE)</f>
        <v>C</v>
      </c>
      <c r="G517" s="24">
        <f>COUNTIF([3]Rose!$1:$1048576,B517)</f>
        <v>0</v>
      </c>
      <c r="H517" s="15" t="str">
        <f>IF(G517&gt;0,"NO",IF(D517="SI","SI","NO"))</f>
        <v>SI</v>
      </c>
    </row>
    <row r="518" spans="1:8" x14ac:dyDescent="0.2">
      <c r="A518" s="23">
        <v>4486</v>
      </c>
      <c r="B518" s="12" t="str">
        <f>VLOOKUP(A518,'[3]dati excel gazzetta'!$1:$1048576,4,FALSE)</f>
        <v>Strefezza</v>
      </c>
      <c r="C518" s="13" t="str">
        <f>VLOOKUP(A518,'[3]dati excel gazzetta'!$1:$1048576,5,FALSE)</f>
        <v>Como</v>
      </c>
      <c r="D518" s="13" t="str">
        <f>IF(ISNA(ERROR.TYPE(FIND("*",VLOOKUP(A518,'[3]dati excel gazzetta'!$1:$1048576,4,FALSE)))),"NO","SI")</f>
        <v>SI</v>
      </c>
      <c r="E518" s="13">
        <f>VLOOKUP(A518,'[3]dati excel gazzetta'!$1:$1048576,6,FALSE)</f>
        <v>18</v>
      </c>
      <c r="F518" s="14" t="str">
        <f>VLOOKUP(A518,'[3]dati excel gazzetta'!$1:$1048576,2,FALSE)</f>
        <v>C</v>
      </c>
      <c r="G518" s="24">
        <f>COUNTIF([3]Rose!$1:$1048576,B518)</f>
        <v>1</v>
      </c>
      <c r="H518" s="15" t="str">
        <f>IF(G518&gt;0,"NO",IF(D518="SI","SI","NO"))</f>
        <v>NO</v>
      </c>
    </row>
    <row r="519" spans="1:8" x14ac:dyDescent="0.2">
      <c r="A519" s="23">
        <v>6024</v>
      </c>
      <c r="B519" s="12" t="str">
        <f>VLOOKUP(A519,'[3]dati excel gazzetta'!$1:$1048576,4,FALSE)</f>
        <v>Sulemana I.</v>
      </c>
      <c r="C519" s="13" t="str">
        <f>VLOOKUP(A519,'[3]dati excel gazzetta'!$1:$1048576,5,FALSE)</f>
        <v>Atalanta</v>
      </c>
      <c r="D519" s="13" t="str">
        <f>IF(ISNA(ERROR.TYPE(FIND("*",VLOOKUP(A519,'[3]dati excel gazzetta'!$1:$1048576,4,FALSE)))),"NO","SI")</f>
        <v>SI</v>
      </c>
      <c r="E519" s="13">
        <f>VLOOKUP(A519,'[3]dati excel gazzetta'!$1:$1048576,6,FALSE)</f>
        <v>1</v>
      </c>
      <c r="F519" s="14" t="str">
        <f>VLOOKUP(A519,'[3]dati excel gazzetta'!$1:$1048576,2,FALSE)</f>
        <v>C</v>
      </c>
      <c r="G519" s="24">
        <f>COUNTIF([3]Rose!$1:$1048576,B519)</f>
        <v>0</v>
      </c>
      <c r="H519" s="15" t="str">
        <f>IF(G519&gt;0,"NO",IF(D519="SI","SI","NO"))</f>
        <v>SI</v>
      </c>
    </row>
    <row r="520" spans="1:8" x14ac:dyDescent="0.2">
      <c r="A520" s="23">
        <v>6486</v>
      </c>
      <c r="B520" s="12" t="str">
        <f>VLOOKUP(A520,'[3]dati excel gazzetta'!$1:$1048576,4,FALSE)</f>
        <v>Suslov</v>
      </c>
      <c r="C520" s="13" t="str">
        <f>VLOOKUP(A520,'[3]dati excel gazzetta'!$1:$1048576,5,FALSE)</f>
        <v>Verona</v>
      </c>
      <c r="D520" s="13" t="str">
        <f>IF(ISNA(ERROR.TYPE(FIND("*",VLOOKUP(A520,'[3]dati excel gazzetta'!$1:$1048576,4,FALSE)))),"NO","SI")</f>
        <v>SI</v>
      </c>
      <c r="E520" s="13">
        <f>VLOOKUP(A520,'[3]dati excel gazzetta'!$1:$1048576,6,FALSE)</f>
        <v>6</v>
      </c>
      <c r="F520" s="14" t="str">
        <f>VLOOKUP(A520,'[3]dati excel gazzetta'!$1:$1048576,2,FALSE)</f>
        <v>C</v>
      </c>
      <c r="G520" s="24">
        <f>COUNTIF([3]Rose!$1:$1048576,B520)</f>
        <v>1</v>
      </c>
      <c r="H520" s="15" t="str">
        <f>IF(G520&gt;0,"NO",IF(D520="SI","SI","NO"))</f>
        <v>NO</v>
      </c>
    </row>
    <row r="521" spans="1:8" x14ac:dyDescent="0.2">
      <c r="A521" s="23">
        <v>4890</v>
      </c>
      <c r="B521" s="12" t="str">
        <f>VLOOKUP(A521,'[3]dati excel gazzetta'!$1:$1048576,4,FALSE)</f>
        <v>Tameze</v>
      </c>
      <c r="C521" s="13" t="str">
        <f>VLOOKUP(A521,'[3]dati excel gazzetta'!$1:$1048576,5,FALSE)</f>
        <v>Torino</v>
      </c>
      <c r="D521" s="13" t="str">
        <f>IF(ISNA(ERROR.TYPE(FIND("*",VLOOKUP(A521,'[3]dati excel gazzetta'!$1:$1048576,4,FALSE)))),"NO","SI")</f>
        <v>SI</v>
      </c>
      <c r="E521" s="13">
        <f>VLOOKUP(A521,'[3]dati excel gazzetta'!$1:$1048576,6,FALSE)</f>
        <v>4</v>
      </c>
      <c r="F521" s="14" t="str">
        <f>VLOOKUP(A521,'[3]dati excel gazzetta'!$1:$1048576,2,FALSE)</f>
        <v>C</v>
      </c>
      <c r="G521" s="24">
        <f>COUNTIF([3]Rose!$1:$1048576,B521)</f>
        <v>0</v>
      </c>
      <c r="H521" s="15" t="str">
        <f>IF(G521&gt;0,"NO",IF(D521="SI","SI","NO"))</f>
        <v>SI</v>
      </c>
    </row>
    <row r="522" spans="1:8" x14ac:dyDescent="0.2">
      <c r="A522" s="23">
        <v>5919</v>
      </c>
      <c r="B522" s="12" t="str">
        <f>VLOOKUP(A522,'[3]dati excel gazzetta'!$1:$1048576,4,FALSE)</f>
        <v>Tchaouna</v>
      </c>
      <c r="C522" s="13" t="str">
        <f>VLOOKUP(A522,'[3]dati excel gazzetta'!$1:$1048576,5,FALSE)</f>
        <v>Lazio</v>
      </c>
      <c r="D522" s="13" t="str">
        <f>IF(ISNA(ERROR.TYPE(FIND("*",VLOOKUP(A522,'[3]dati excel gazzetta'!$1:$1048576,4,FALSE)))),"NO","SI")</f>
        <v>SI</v>
      </c>
      <c r="E522" s="13">
        <f>VLOOKUP(A522,'[3]dati excel gazzetta'!$1:$1048576,6,FALSE)</f>
        <v>4</v>
      </c>
      <c r="F522" s="14" t="str">
        <f>VLOOKUP(A522,'[3]dati excel gazzetta'!$1:$1048576,2,FALSE)</f>
        <v>C</v>
      </c>
      <c r="G522" s="24">
        <f>COUNTIF([3]Rose!$1:$1048576,B522)</f>
        <v>0</v>
      </c>
      <c r="H522" s="15" t="str">
        <f>IF(G522&gt;0,"NO",IF(D522="SI","SI","NO"))</f>
        <v>SI</v>
      </c>
    </row>
    <row r="523" spans="1:8" x14ac:dyDescent="0.2">
      <c r="A523" s="23">
        <v>5492</v>
      </c>
      <c r="B523" s="12" t="str">
        <f>VLOOKUP(A523,'[3]dati excel gazzetta'!$1:$1048576,4,FALSE)</f>
        <v>Tessmann *</v>
      </c>
      <c r="C523" s="13" t="str">
        <f>VLOOKUP(A523,'[3]dati excel gazzetta'!$1:$1048576,5,FALSE)</f>
        <v>Venezia</v>
      </c>
      <c r="D523" s="13" t="str">
        <f>IF(ISNA(ERROR.TYPE(FIND("*",VLOOKUP(A523,'[3]dati excel gazzetta'!$1:$1048576,4,FALSE)))),"NO","SI")</f>
        <v>NO</v>
      </c>
      <c r="E523" s="13">
        <f>VLOOKUP(A523,'[3]dati excel gazzetta'!$1:$1048576,6,FALSE)</f>
        <v>6</v>
      </c>
      <c r="F523" s="14" t="str">
        <f>VLOOKUP(A523,'[3]dati excel gazzetta'!$1:$1048576,2,FALSE)</f>
        <v>C</v>
      </c>
      <c r="G523" s="24">
        <f>COUNTIF([3]Rose!$1:$1048576,B523)</f>
        <v>0</v>
      </c>
      <c r="H523" s="15" t="str">
        <f>IF(G523&gt;0,"NO",IF(D523="SI","SI","NO"))</f>
        <v>NO</v>
      </c>
    </row>
    <row r="524" spans="1:8" x14ac:dyDescent="0.2">
      <c r="A524" s="23">
        <v>6634</v>
      </c>
      <c r="B524" s="12" t="str">
        <f>VLOOKUP(A524,'[3]dati excel gazzetta'!$1:$1048576,4,FALSE)</f>
        <v>Tete Morente</v>
      </c>
      <c r="C524" s="13" t="str">
        <f>VLOOKUP(A524,'[3]dati excel gazzetta'!$1:$1048576,5,FALSE)</f>
        <v>Lecce</v>
      </c>
      <c r="D524" s="13" t="str">
        <f>IF(ISNA(ERROR.TYPE(FIND("*",VLOOKUP(A524,'[3]dati excel gazzetta'!$1:$1048576,4,FALSE)))),"NO","SI")</f>
        <v>SI</v>
      </c>
      <c r="E524" s="13">
        <f>VLOOKUP(A524,'[3]dati excel gazzetta'!$1:$1048576,6,FALSE)</f>
        <v>11</v>
      </c>
      <c r="F524" s="14" t="str">
        <f>VLOOKUP(A524,'[3]dati excel gazzetta'!$1:$1048576,2,FALSE)</f>
        <v>C</v>
      </c>
      <c r="G524" s="24">
        <f>COUNTIF([3]Rose!$1:$1048576,B524)</f>
        <v>0</v>
      </c>
      <c r="H524" s="15" t="str">
        <f>IF(G524&gt;0,"NO",IF(D524="SI","SI","NO"))</f>
        <v>SI</v>
      </c>
    </row>
    <row r="525" spans="1:8" x14ac:dyDescent="0.2">
      <c r="A525" s="23">
        <v>4404</v>
      </c>
      <c r="B525" s="12" t="str">
        <f>VLOOKUP(A525,'[3]dati excel gazzetta'!$1:$1048576,4,FALSE)</f>
        <v>Thorsby</v>
      </c>
      <c r="C525" s="13" t="str">
        <f>VLOOKUP(A525,'[3]dati excel gazzetta'!$1:$1048576,5,FALSE)</f>
        <v>Genoa</v>
      </c>
      <c r="D525" s="13" t="str">
        <f>IF(ISNA(ERROR.TYPE(FIND("*",VLOOKUP(A525,'[3]dati excel gazzetta'!$1:$1048576,4,FALSE)))),"NO","SI")</f>
        <v>SI</v>
      </c>
      <c r="E525" s="13">
        <f>VLOOKUP(A525,'[3]dati excel gazzetta'!$1:$1048576,6,FALSE)</f>
        <v>4</v>
      </c>
      <c r="F525" s="14" t="str">
        <f>VLOOKUP(A525,'[3]dati excel gazzetta'!$1:$1048576,2,FALSE)</f>
        <v>C</v>
      </c>
      <c r="G525" s="24">
        <f>COUNTIF([3]Rose!$1:$1048576,B525)</f>
        <v>0</v>
      </c>
      <c r="H525" s="15" t="str">
        <f>IF(G525&gt;0,"NO",IF(D525="SI","SI","NO"))</f>
        <v>SI</v>
      </c>
    </row>
    <row r="526" spans="1:8" x14ac:dyDescent="0.2">
      <c r="A526" s="23">
        <v>5562</v>
      </c>
      <c r="B526" s="12" t="str">
        <f>VLOOKUP(A526,'[3]dati excel gazzetta'!$1:$1048576,4,FALSE)</f>
        <v>Thuram K.</v>
      </c>
      <c r="C526" s="13" t="str">
        <f>VLOOKUP(A526,'[3]dati excel gazzetta'!$1:$1048576,5,FALSE)</f>
        <v>Juventus</v>
      </c>
      <c r="D526" s="13" t="str">
        <f>IF(ISNA(ERROR.TYPE(FIND("*",VLOOKUP(A526,'[3]dati excel gazzetta'!$1:$1048576,4,FALSE)))),"NO","SI")</f>
        <v>SI</v>
      </c>
      <c r="E526" s="13">
        <f>VLOOKUP(A526,'[3]dati excel gazzetta'!$1:$1048576,6,FALSE)</f>
        <v>19</v>
      </c>
      <c r="F526" s="14" t="str">
        <f>VLOOKUP(A526,'[3]dati excel gazzetta'!$1:$1048576,2,FALSE)</f>
        <v>C</v>
      </c>
      <c r="G526" s="24">
        <f>COUNTIF([3]Rose!$1:$1048576,B526)</f>
        <v>1</v>
      </c>
      <c r="H526" s="15" t="str">
        <f>IF(G526&gt;0,"NO",IF(D526="SI","SI","NO"))</f>
        <v>NO</v>
      </c>
    </row>
    <row r="527" spans="1:8" x14ac:dyDescent="0.2">
      <c r="A527" s="23">
        <v>5425</v>
      </c>
      <c r="B527" s="12" t="str">
        <f>VLOOKUP(A527,'[3]dati excel gazzetta'!$1:$1048576,4,FALSE)</f>
        <v>Urbanski</v>
      </c>
      <c r="C527" s="13" t="str">
        <f>VLOOKUP(A527,'[3]dati excel gazzetta'!$1:$1048576,5,FALSE)</f>
        <v>Monza</v>
      </c>
      <c r="D527" s="13" t="str">
        <f>IF(ISNA(ERROR.TYPE(FIND("*",VLOOKUP(A527,'[3]dati excel gazzetta'!$1:$1048576,4,FALSE)))),"NO","SI")</f>
        <v>SI</v>
      </c>
      <c r="E527" s="13">
        <f>VLOOKUP(A527,'[3]dati excel gazzetta'!$1:$1048576,6,FALSE)</f>
        <v>5</v>
      </c>
      <c r="F527" s="14" t="str">
        <f>VLOOKUP(A527,'[3]dati excel gazzetta'!$1:$1048576,2,FALSE)</f>
        <v>C</v>
      </c>
      <c r="G527" s="24">
        <f>COUNTIF([3]Rose!$1:$1048576,B527)</f>
        <v>0</v>
      </c>
      <c r="H527" s="15" t="str">
        <f>IF(G527&gt;0,"NO",IF(D527="SI","SI","NO"))</f>
        <v>SI</v>
      </c>
    </row>
    <row r="528" spans="1:8" x14ac:dyDescent="0.2">
      <c r="A528" s="23">
        <v>2274</v>
      </c>
      <c r="B528" s="12" t="str">
        <f>VLOOKUP(A528,'[3]dati excel gazzetta'!$1:$1048576,4,FALSE)</f>
        <v>Valoti *</v>
      </c>
      <c r="C528" s="13" t="str">
        <f>VLOOKUP(A528,'[3]dati excel gazzetta'!$1:$1048576,5,FALSE)</f>
        <v>Monza</v>
      </c>
      <c r="D528" s="13" t="str">
        <f>IF(ISNA(ERROR.TYPE(FIND("*",VLOOKUP(A528,'[3]dati excel gazzetta'!$1:$1048576,4,FALSE)))),"NO","SI")</f>
        <v>NO</v>
      </c>
      <c r="E528" s="13">
        <f>VLOOKUP(A528,'[3]dati excel gazzetta'!$1:$1048576,6,FALSE)</f>
        <v>1</v>
      </c>
      <c r="F528" s="14" t="str">
        <f>VLOOKUP(A528,'[3]dati excel gazzetta'!$1:$1048576,2,FALSE)</f>
        <v>C</v>
      </c>
      <c r="G528" s="24">
        <f>COUNTIF([3]Rose!$1:$1048576,B528)</f>
        <v>0</v>
      </c>
      <c r="H528" s="15" t="str">
        <f>IF(G528&gt;0,"NO",IF(D528="SI","SI","NO"))</f>
        <v>NO</v>
      </c>
    </row>
    <row r="529" spans="1:8" x14ac:dyDescent="0.2">
      <c r="A529" s="23">
        <v>181</v>
      </c>
      <c r="B529" s="12" t="str">
        <f>VLOOKUP(A529,'[3]dati excel gazzetta'!$1:$1048576,4,FALSE)</f>
        <v>Vecino</v>
      </c>
      <c r="C529" s="13" t="str">
        <f>VLOOKUP(A529,'[3]dati excel gazzetta'!$1:$1048576,5,FALSE)</f>
        <v>Lazio</v>
      </c>
      <c r="D529" s="13" t="str">
        <f>IF(ISNA(ERROR.TYPE(FIND("*",VLOOKUP(A529,'[3]dati excel gazzetta'!$1:$1048576,4,FALSE)))),"NO","SI")</f>
        <v>SI</v>
      </c>
      <c r="E529" s="13">
        <f>VLOOKUP(A529,'[3]dati excel gazzetta'!$1:$1048576,6,FALSE)</f>
        <v>7</v>
      </c>
      <c r="F529" s="14" t="str">
        <f>VLOOKUP(A529,'[3]dati excel gazzetta'!$1:$1048576,2,FALSE)</f>
        <v>C</v>
      </c>
      <c r="G529" s="24">
        <f>COUNTIF([3]Rose!$1:$1048576,B529)</f>
        <v>0</v>
      </c>
      <c r="H529" s="15" t="str">
        <f>IF(G529&gt;0,"NO",IF(D529="SI","SI","NO"))</f>
        <v>SI</v>
      </c>
    </row>
    <row r="530" spans="1:8" x14ac:dyDescent="0.2">
      <c r="A530" s="23">
        <v>6761</v>
      </c>
      <c r="B530" s="12" t="str">
        <f>VLOOKUP(A530,'[3]dati excel gazzetta'!$1:$1048576,4,FALSE)</f>
        <v>Veiga R.</v>
      </c>
      <c r="C530" s="13" t="str">
        <f>VLOOKUP(A530,'[3]dati excel gazzetta'!$1:$1048576,5,FALSE)</f>
        <v>Juventus</v>
      </c>
      <c r="D530" s="13" t="str">
        <f>IF(ISNA(ERROR.TYPE(FIND("*",VLOOKUP(A530,'[3]dati excel gazzetta'!$1:$1048576,4,FALSE)))),"NO","SI")</f>
        <v>SI</v>
      </c>
      <c r="E530" s="13">
        <f>VLOOKUP(A530,'[3]dati excel gazzetta'!$1:$1048576,6,FALSE)</f>
        <v>4</v>
      </c>
      <c r="F530" s="14" t="str">
        <f>VLOOKUP(A530,'[3]dati excel gazzetta'!$1:$1048576,2,FALSE)</f>
        <v>C</v>
      </c>
      <c r="G530" s="24">
        <f>COUNTIF([3]Rose!$1:$1048576,B530)</f>
        <v>0</v>
      </c>
      <c r="H530" s="15" t="str">
        <f>IF(G530&gt;0,"NO",IF(D530="SI","SI","NO"))</f>
        <v>SI</v>
      </c>
    </row>
    <row r="531" spans="1:8" x14ac:dyDescent="0.2">
      <c r="A531" s="23">
        <v>376</v>
      </c>
      <c r="B531" s="12" t="str">
        <f>VLOOKUP(A531,'[3]dati excel gazzetta'!$1:$1048576,4,FALSE)</f>
        <v>Verdi *</v>
      </c>
      <c r="C531" s="13" t="str">
        <f>VLOOKUP(A531,'[3]dati excel gazzetta'!$1:$1048576,5,FALSE)</f>
        <v>Como</v>
      </c>
      <c r="D531" s="13" t="str">
        <f>IF(ISNA(ERROR.TYPE(FIND("*",VLOOKUP(A531,'[3]dati excel gazzetta'!$1:$1048576,4,FALSE)))),"NO","SI")</f>
        <v>NO</v>
      </c>
      <c r="E531" s="13">
        <f>VLOOKUP(A531,'[3]dati excel gazzetta'!$1:$1048576,6,FALSE)</f>
        <v>2</v>
      </c>
      <c r="F531" s="14" t="str">
        <f>VLOOKUP(A531,'[3]dati excel gazzetta'!$1:$1048576,2,FALSE)</f>
        <v>C</v>
      </c>
      <c r="G531" s="24">
        <f>COUNTIF([3]Rose!$1:$1048576,B531)</f>
        <v>0</v>
      </c>
      <c r="H531" s="15" t="str">
        <f>IF(G531&gt;0,"NO",IF(D531="SI","SI","NO"))</f>
        <v>NO</v>
      </c>
    </row>
    <row r="532" spans="1:8" x14ac:dyDescent="0.2">
      <c r="A532" s="23">
        <v>5879</v>
      </c>
      <c r="B532" s="12" t="str">
        <f>VLOOKUP(A532,'[3]dati excel gazzetta'!$1:$1048576,4,FALSE)</f>
        <v>Vignato S.</v>
      </c>
      <c r="C532" s="13" t="str">
        <f>VLOOKUP(A532,'[3]dati excel gazzetta'!$1:$1048576,5,FALSE)</f>
        <v>Monza</v>
      </c>
      <c r="D532" s="13" t="str">
        <f>IF(ISNA(ERROR.TYPE(FIND("*",VLOOKUP(A532,'[3]dati excel gazzetta'!$1:$1048576,4,FALSE)))),"NO","SI")</f>
        <v>SI</v>
      </c>
      <c r="E532" s="13">
        <f>VLOOKUP(A532,'[3]dati excel gazzetta'!$1:$1048576,6,FALSE)</f>
        <v>2</v>
      </c>
      <c r="F532" s="14" t="str">
        <f>VLOOKUP(A532,'[3]dati excel gazzetta'!$1:$1048576,2,FALSE)</f>
        <v>C</v>
      </c>
      <c r="G532" s="24">
        <f>COUNTIF([3]Rose!$1:$1048576,B532)</f>
        <v>0</v>
      </c>
      <c r="H532" s="15" t="str">
        <f>IF(G532&gt;0,"NO",IF(D532="SI","SI","NO"))</f>
        <v>SI</v>
      </c>
    </row>
    <row r="533" spans="1:8" x14ac:dyDescent="0.2">
      <c r="A533" s="23">
        <v>440</v>
      </c>
      <c r="B533" s="12" t="str">
        <f>VLOOKUP(A533,'[3]dati excel gazzetta'!$1:$1048576,4,FALSE)</f>
        <v>Viola</v>
      </c>
      <c r="C533" s="13" t="str">
        <f>VLOOKUP(A533,'[3]dati excel gazzetta'!$1:$1048576,5,FALSE)</f>
        <v>Cagliari</v>
      </c>
      <c r="D533" s="13" t="str">
        <f>IF(ISNA(ERROR.TYPE(FIND("*",VLOOKUP(A533,'[3]dati excel gazzetta'!$1:$1048576,4,FALSE)))),"NO","SI")</f>
        <v>SI</v>
      </c>
      <c r="E533" s="13">
        <f>VLOOKUP(A533,'[3]dati excel gazzetta'!$1:$1048576,6,FALSE)</f>
        <v>11</v>
      </c>
      <c r="F533" s="14" t="str">
        <f>VLOOKUP(A533,'[3]dati excel gazzetta'!$1:$1048576,2,FALSE)</f>
        <v>C</v>
      </c>
      <c r="G533" s="24">
        <f>COUNTIF([3]Rose!$1:$1048576,B533)</f>
        <v>0</v>
      </c>
      <c r="H533" s="15" t="str">
        <f>IF(G533&gt;0,"NO",IF(D533="SI","SI","NO"))</f>
        <v>SI</v>
      </c>
    </row>
    <row r="534" spans="1:8" x14ac:dyDescent="0.2">
      <c r="A534" s="23">
        <v>5687</v>
      </c>
      <c r="B534" s="12" t="str">
        <f>VLOOKUP(A534,'[3]dati excel gazzetta'!$1:$1048576,4,FALSE)</f>
        <v>Vlasic</v>
      </c>
      <c r="C534" s="13" t="str">
        <f>VLOOKUP(A534,'[3]dati excel gazzetta'!$1:$1048576,5,FALSE)</f>
        <v>Torino</v>
      </c>
      <c r="D534" s="13" t="str">
        <f>IF(ISNA(ERROR.TYPE(FIND("*",VLOOKUP(A534,'[3]dati excel gazzetta'!$1:$1048576,4,FALSE)))),"NO","SI")</f>
        <v>SI</v>
      </c>
      <c r="E534" s="13">
        <f>VLOOKUP(A534,'[3]dati excel gazzetta'!$1:$1048576,6,FALSE)</f>
        <v>18</v>
      </c>
      <c r="F534" s="14" t="str">
        <f>VLOOKUP(A534,'[3]dati excel gazzetta'!$1:$1048576,2,FALSE)</f>
        <v>C</v>
      </c>
      <c r="G534" s="24">
        <f>COUNTIF([3]Rose!$1:$1048576,B534)</f>
        <v>0</v>
      </c>
      <c r="H534" s="15" t="str">
        <f>IF(G534&gt;0,"NO",IF(D534="SI","SI","NO"))</f>
        <v>SI</v>
      </c>
    </row>
    <row r="535" spans="1:8" x14ac:dyDescent="0.2">
      <c r="A535" s="23">
        <v>6891</v>
      </c>
      <c r="B535" s="12" t="str">
        <f>VLOOKUP(A535,'[3]dati excel gazzetta'!$1:$1048576,4,FALSE)</f>
        <v>Vos</v>
      </c>
      <c r="C535" s="13" t="str">
        <f>VLOOKUP(A535,'[3]dati excel gazzetta'!$1:$1048576,5,FALSE)</f>
        <v>Milan</v>
      </c>
      <c r="D535" s="13" t="str">
        <f>IF(ISNA(ERROR.TYPE(FIND("*",VLOOKUP(A535,'[3]dati excel gazzetta'!$1:$1048576,4,FALSE)))),"NO","SI")</f>
        <v>SI</v>
      </c>
      <c r="E535" s="13">
        <f>VLOOKUP(A535,'[3]dati excel gazzetta'!$1:$1048576,6,FALSE)</f>
        <v>1</v>
      </c>
      <c r="F535" s="14" t="str">
        <f>VLOOKUP(A535,'[3]dati excel gazzetta'!$1:$1048576,2,FALSE)</f>
        <v>C</v>
      </c>
      <c r="G535" s="24">
        <f>COUNTIF([3]Rose!$1:$1048576,B535)</f>
        <v>0</v>
      </c>
      <c r="H535" s="15" t="str">
        <f>IF(G535&gt;0,"NO",IF(D535="SI","SI","NO"))</f>
        <v>SI</v>
      </c>
    </row>
    <row r="536" spans="1:8" x14ac:dyDescent="0.2">
      <c r="A536" s="23">
        <v>4662</v>
      </c>
      <c r="B536" s="12" t="str">
        <f>VLOOKUP(A536,'[3]dati excel gazzetta'!$1:$1048576,4,FALSE)</f>
        <v>Weah</v>
      </c>
      <c r="C536" s="13" t="str">
        <f>VLOOKUP(A536,'[3]dati excel gazzetta'!$1:$1048576,5,FALSE)</f>
        <v>Juventus</v>
      </c>
      <c r="D536" s="13" t="str">
        <f>IF(ISNA(ERROR.TYPE(FIND("*",VLOOKUP(A536,'[3]dati excel gazzetta'!$1:$1048576,4,FALSE)))),"NO","SI")</f>
        <v>SI</v>
      </c>
      <c r="E536" s="13">
        <f>VLOOKUP(A536,'[3]dati excel gazzetta'!$1:$1048576,6,FALSE)</f>
        <v>20</v>
      </c>
      <c r="F536" s="14" t="str">
        <f>VLOOKUP(A536,'[3]dati excel gazzetta'!$1:$1048576,2,FALSE)</f>
        <v>C</v>
      </c>
      <c r="G536" s="24">
        <f>COUNTIF([3]Rose!$1:$1048576,B536)</f>
        <v>1</v>
      </c>
      <c r="H536" s="15" t="str">
        <f>IF(G536&gt;0,"NO",IF(D536="SI","SI","NO"))</f>
        <v>NO</v>
      </c>
    </row>
    <row r="537" spans="1:8" x14ac:dyDescent="0.2">
      <c r="A537" s="23">
        <v>6904</v>
      </c>
      <c r="B537" s="12" t="str">
        <f>VLOOKUP(A537,'[3]dati excel gazzetta'!$1:$1048576,4,FALSE)</f>
        <v>Yeboah J.</v>
      </c>
      <c r="C537" s="13" t="str">
        <f>VLOOKUP(A537,'[3]dati excel gazzetta'!$1:$1048576,5,FALSE)</f>
        <v>Venezia</v>
      </c>
      <c r="D537" s="13" t="str">
        <f>IF(ISNA(ERROR.TYPE(FIND("*",VLOOKUP(A537,'[3]dati excel gazzetta'!$1:$1048576,4,FALSE)))),"NO","SI")</f>
        <v>SI</v>
      </c>
      <c r="E537" s="13">
        <f>VLOOKUP(A537,'[3]dati excel gazzetta'!$1:$1048576,6,FALSE)</f>
        <v>4</v>
      </c>
      <c r="F537" s="14" t="str">
        <f>VLOOKUP(A537,'[3]dati excel gazzetta'!$1:$1048576,2,FALSE)</f>
        <v>C</v>
      </c>
      <c r="G537" s="24">
        <f>COUNTIF([3]Rose!$1:$1048576,B537)</f>
        <v>0</v>
      </c>
      <c r="H537" s="15" t="str">
        <f>IF(G537&gt;0,"NO",IF(D537="SI","SI","NO"))</f>
        <v>SI</v>
      </c>
    </row>
    <row r="538" spans="1:8" x14ac:dyDescent="0.2">
      <c r="A538" s="23">
        <v>632</v>
      </c>
      <c r="B538" s="12" t="str">
        <f>VLOOKUP(A538,'[3]dati excel gazzetta'!$1:$1048576,4,FALSE)</f>
        <v>Zaccagni</v>
      </c>
      <c r="C538" s="13" t="str">
        <f>VLOOKUP(A538,'[3]dati excel gazzetta'!$1:$1048576,5,FALSE)</f>
        <v>Lazio</v>
      </c>
      <c r="D538" s="13" t="str">
        <f>IF(ISNA(ERROR.TYPE(FIND("*",VLOOKUP(A538,'[3]dati excel gazzetta'!$1:$1048576,4,FALSE)))),"NO","SI")</f>
        <v>SI</v>
      </c>
      <c r="E538" s="13">
        <f>VLOOKUP(A538,'[3]dati excel gazzetta'!$1:$1048576,6,FALSE)</f>
        <v>26</v>
      </c>
      <c r="F538" s="14" t="str">
        <f>VLOOKUP(A538,'[3]dati excel gazzetta'!$1:$1048576,2,FALSE)</f>
        <v>C</v>
      </c>
      <c r="G538" s="24">
        <f>COUNTIF([3]Rose!$1:$1048576,B538)</f>
        <v>9</v>
      </c>
      <c r="H538" s="15" t="str">
        <f>IF(G538&gt;0,"NO",IF(D538="SI","SI","NO"))</f>
        <v>NO</v>
      </c>
    </row>
    <row r="539" spans="1:8" x14ac:dyDescent="0.2">
      <c r="A539" s="23">
        <v>5422</v>
      </c>
      <c r="B539" s="12" t="str">
        <f>VLOOKUP(A539,'[3]dati excel gazzetta'!$1:$1048576,4,FALSE)</f>
        <v>Zalewski</v>
      </c>
      <c r="C539" s="13" t="str">
        <f>VLOOKUP(A539,'[3]dati excel gazzetta'!$1:$1048576,5,FALSE)</f>
        <v>Inter</v>
      </c>
      <c r="D539" s="13" t="str">
        <f>IF(ISNA(ERROR.TYPE(FIND("*",VLOOKUP(A539,'[3]dati excel gazzetta'!$1:$1048576,4,FALSE)))),"NO","SI")</f>
        <v>SI</v>
      </c>
      <c r="E539" s="13">
        <f>VLOOKUP(A539,'[3]dati excel gazzetta'!$1:$1048576,6,FALSE)</f>
        <v>4</v>
      </c>
      <c r="F539" s="14" t="str">
        <f>VLOOKUP(A539,'[3]dati excel gazzetta'!$1:$1048576,2,FALSE)</f>
        <v>C</v>
      </c>
      <c r="G539" s="24">
        <f>COUNTIF([3]Rose!$1:$1048576,B539)</f>
        <v>0</v>
      </c>
      <c r="H539" s="15" t="str">
        <f>IF(G539&gt;0,"NO",IF(D539="SI","SI","NO"))</f>
        <v>SI</v>
      </c>
    </row>
    <row r="540" spans="1:8" x14ac:dyDescent="0.2">
      <c r="A540" s="23">
        <v>4220</v>
      </c>
      <c r="B540" s="12" t="str">
        <f>VLOOKUP(A540,'[3]dati excel gazzetta'!$1:$1048576,4,FALSE)</f>
        <v>Zambo Anguissa</v>
      </c>
      <c r="C540" s="13" t="str">
        <f>VLOOKUP(A540,'[3]dati excel gazzetta'!$1:$1048576,5,FALSE)</f>
        <v>Napoli</v>
      </c>
      <c r="D540" s="13" t="str">
        <f>IF(ISNA(ERROR.TYPE(FIND("*",VLOOKUP(A540,'[3]dati excel gazzetta'!$1:$1048576,4,FALSE)))),"NO","SI")</f>
        <v>SI</v>
      </c>
      <c r="E540" s="13">
        <f>VLOOKUP(A540,'[3]dati excel gazzetta'!$1:$1048576,6,FALSE)</f>
        <v>23</v>
      </c>
      <c r="F540" s="14" t="str">
        <f>VLOOKUP(A540,'[3]dati excel gazzetta'!$1:$1048576,2,FALSE)</f>
        <v>C</v>
      </c>
      <c r="G540" s="24">
        <f>COUNTIF([3]Rose!$1:$1048576,B540)</f>
        <v>3</v>
      </c>
      <c r="H540" s="15" t="str">
        <f>IF(G540&gt;0,"NO",IF(D540="SI","SI","NO"))</f>
        <v>NO</v>
      </c>
    </row>
    <row r="541" spans="1:8" x14ac:dyDescent="0.2">
      <c r="A541" s="23">
        <v>2766</v>
      </c>
      <c r="B541" s="12" t="str">
        <f>VLOOKUP(A541,'[3]dati excel gazzetta'!$1:$1048576,4,FALSE)</f>
        <v>Zaniolo</v>
      </c>
      <c r="C541" s="13" t="str">
        <f>VLOOKUP(A541,'[3]dati excel gazzetta'!$1:$1048576,5,FALSE)</f>
        <v>Fiorentina</v>
      </c>
      <c r="D541" s="13" t="str">
        <f>IF(ISNA(ERROR.TYPE(FIND("*",VLOOKUP(A541,'[3]dati excel gazzetta'!$1:$1048576,4,FALSE)))),"NO","SI")</f>
        <v>SI</v>
      </c>
      <c r="E541" s="13">
        <f>VLOOKUP(A541,'[3]dati excel gazzetta'!$1:$1048576,6,FALSE)</f>
        <v>10</v>
      </c>
      <c r="F541" s="14" t="str">
        <f>VLOOKUP(A541,'[3]dati excel gazzetta'!$1:$1048576,2,FALSE)</f>
        <v>C</v>
      </c>
      <c r="G541" s="24">
        <f>COUNTIF([3]Rose!$1:$1048576,B541)</f>
        <v>2</v>
      </c>
      <c r="H541" s="15" t="str">
        <f>IF(G541&gt;0,"NO",IF(D541="SI","SI","NO"))</f>
        <v>NO</v>
      </c>
    </row>
    <row r="542" spans="1:8" x14ac:dyDescent="0.2">
      <c r="A542" s="23">
        <v>6212</v>
      </c>
      <c r="B542" s="12" t="str">
        <f>VLOOKUP(A542,'[3]dati excel gazzetta'!$1:$1048576,4,FALSE)</f>
        <v>Zarraga</v>
      </c>
      <c r="C542" s="13" t="str">
        <f>VLOOKUP(A542,'[3]dati excel gazzetta'!$1:$1048576,5,FALSE)</f>
        <v>Udinese</v>
      </c>
      <c r="D542" s="13" t="str">
        <f>IF(ISNA(ERROR.TYPE(FIND("*",VLOOKUP(A542,'[3]dati excel gazzetta'!$1:$1048576,4,FALSE)))),"NO","SI")</f>
        <v>SI</v>
      </c>
      <c r="E542" s="13">
        <f>VLOOKUP(A542,'[3]dati excel gazzetta'!$1:$1048576,6,FALSE)</f>
        <v>3</v>
      </c>
      <c r="F542" s="14" t="str">
        <f>VLOOKUP(A542,'[3]dati excel gazzetta'!$1:$1048576,2,FALSE)</f>
        <v>C</v>
      </c>
      <c r="G542" s="24">
        <f>COUNTIF([3]Rose!$1:$1048576,B542)</f>
        <v>0</v>
      </c>
      <c r="H542" s="15" t="str">
        <f>IF(G542&gt;0,"NO",IF(D542="SI","SI","NO"))</f>
        <v>SI</v>
      </c>
    </row>
    <row r="543" spans="1:8" x14ac:dyDescent="0.2">
      <c r="A543" s="23">
        <v>5998</v>
      </c>
      <c r="B543" s="12" t="str">
        <f>VLOOKUP(A543,'[3]dati excel gazzetta'!$1:$1048576,4,FALSE)</f>
        <v>Zerbin</v>
      </c>
      <c r="C543" s="13" t="str">
        <f>VLOOKUP(A543,'[3]dati excel gazzetta'!$1:$1048576,5,FALSE)</f>
        <v>Venezia</v>
      </c>
      <c r="D543" s="13" t="str">
        <f>IF(ISNA(ERROR.TYPE(FIND("*",VLOOKUP(A543,'[3]dati excel gazzetta'!$1:$1048576,4,FALSE)))),"NO","SI")</f>
        <v>SI</v>
      </c>
      <c r="E543" s="13">
        <f>VLOOKUP(A543,'[3]dati excel gazzetta'!$1:$1048576,6,FALSE)</f>
        <v>12</v>
      </c>
      <c r="F543" s="14" t="str">
        <f>VLOOKUP(A543,'[3]dati excel gazzetta'!$1:$1048576,2,FALSE)</f>
        <v>C</v>
      </c>
      <c r="G543" s="24">
        <f>COUNTIF([3]Rose!$1:$1048576,B543)</f>
        <v>0</v>
      </c>
      <c r="H543" s="15" t="str">
        <f>IF(G543&gt;0,"NO",IF(D543="SI","SI","NO"))</f>
        <v>SI</v>
      </c>
    </row>
    <row r="544" spans="1:8" x14ac:dyDescent="0.2">
      <c r="A544" s="23">
        <v>6524</v>
      </c>
      <c r="B544" s="12" t="str">
        <f>VLOOKUP(A544,'[3]dati excel gazzetta'!$1:$1048576,4,FALSE)</f>
        <v>Zeroli</v>
      </c>
      <c r="C544" s="13" t="str">
        <f>VLOOKUP(A544,'[3]dati excel gazzetta'!$1:$1048576,5,FALSE)</f>
        <v>Monza</v>
      </c>
      <c r="D544" s="13" t="str">
        <f>IF(ISNA(ERROR.TYPE(FIND("*",VLOOKUP(A544,'[3]dati excel gazzetta'!$1:$1048576,4,FALSE)))),"NO","SI")</f>
        <v>SI</v>
      </c>
      <c r="E544" s="13">
        <f>VLOOKUP(A544,'[3]dati excel gazzetta'!$1:$1048576,6,FALSE)</f>
        <v>3</v>
      </c>
      <c r="F544" s="14" t="str">
        <f>VLOOKUP(A544,'[3]dati excel gazzetta'!$1:$1048576,2,FALSE)</f>
        <v>C</v>
      </c>
      <c r="G544" s="24">
        <f>COUNTIF([3]Rose!$1:$1048576,B544)</f>
        <v>0</v>
      </c>
      <c r="H544" s="15" t="str">
        <f>IF(G544&gt;0,"NO",IF(D544="SI","SI","NO"))</f>
        <v>SI</v>
      </c>
    </row>
    <row r="545" spans="1:8" x14ac:dyDescent="0.2">
      <c r="A545" s="23">
        <v>152</v>
      </c>
      <c r="B545" s="12" t="str">
        <f>VLOOKUP(A545,'[3]dati excel gazzetta'!$1:$1048576,4,FALSE)</f>
        <v>Zielinski</v>
      </c>
      <c r="C545" s="13" t="str">
        <f>VLOOKUP(A545,'[3]dati excel gazzetta'!$1:$1048576,5,FALSE)</f>
        <v>Inter</v>
      </c>
      <c r="D545" s="13" t="str">
        <f>IF(ISNA(ERROR.TYPE(FIND("*",VLOOKUP(A545,'[3]dati excel gazzetta'!$1:$1048576,4,FALSE)))),"NO","SI")</f>
        <v>SI</v>
      </c>
      <c r="E545" s="13">
        <f>VLOOKUP(A545,'[3]dati excel gazzetta'!$1:$1048576,6,FALSE)</f>
        <v>11</v>
      </c>
      <c r="F545" s="14" t="str">
        <f>VLOOKUP(A545,'[3]dati excel gazzetta'!$1:$1048576,2,FALSE)</f>
        <v>C</v>
      </c>
      <c r="G545" s="24">
        <f>COUNTIF([3]Rose!$1:$1048576,B545)</f>
        <v>0</v>
      </c>
      <c r="H545" s="15" t="str">
        <f>IF(G545&gt;0,"NO",IF(D545="SI","SI","NO"))</f>
        <v>SI</v>
      </c>
    </row>
    <row r="546" spans="1:8" x14ac:dyDescent="0.2">
      <c r="A546" s="23">
        <v>4376</v>
      </c>
      <c r="B546" s="12" t="str">
        <f>VLOOKUP(A546,'[3]dati excel gazzetta'!$1:$1048576,4,FALSE)</f>
        <v>Zurkowski</v>
      </c>
      <c r="C546" s="13" t="str">
        <f>VLOOKUP(A546,'[3]dati excel gazzetta'!$1:$1048576,5,FALSE)</f>
        <v>Empoli</v>
      </c>
      <c r="D546" s="13" t="str">
        <f>IF(ISNA(ERROR.TYPE(FIND("*",VLOOKUP(A546,'[3]dati excel gazzetta'!$1:$1048576,4,FALSE)))),"NO","SI")</f>
        <v>SI</v>
      </c>
      <c r="E546" s="13">
        <f>VLOOKUP(A546,'[3]dati excel gazzetta'!$1:$1048576,6,FALSE)</f>
        <v>3</v>
      </c>
      <c r="F546" s="14" t="str">
        <f>VLOOKUP(A546,'[3]dati excel gazzetta'!$1:$1048576,2,FALSE)</f>
        <v>C</v>
      </c>
      <c r="G546" s="24">
        <f>COUNTIF([3]Rose!$1:$1048576,B546)</f>
        <v>0</v>
      </c>
      <c r="H546" s="15" t="str">
        <f>IF(G546&gt;0,"NO",IF(D546="SI","SI","NO"))</f>
        <v>SI</v>
      </c>
    </row>
    <row r="547" spans="1:8" x14ac:dyDescent="0.2">
      <c r="A547" s="23">
        <v>2544</v>
      </c>
      <c r="B547" s="12" t="str">
        <f>VLOOKUP(A547,'[3]dati excel gazzetta'!$1:$1048576,4,FALSE)</f>
        <v>Abraham</v>
      </c>
      <c r="C547" s="13" t="str">
        <f>VLOOKUP(A547,'[3]dati excel gazzetta'!$1:$1048576,5,FALSE)</f>
        <v>Milan</v>
      </c>
      <c r="D547" s="13" t="str">
        <f>IF(ISNA(ERROR.TYPE(FIND("*",VLOOKUP(A547,'[3]dati excel gazzetta'!$1:$1048576,4,FALSE)))),"NO","SI")</f>
        <v>SI</v>
      </c>
      <c r="E547" s="13">
        <f>VLOOKUP(A547,'[3]dati excel gazzetta'!$1:$1048576,6,FALSE)</f>
        <v>11</v>
      </c>
      <c r="F547" s="14" t="str">
        <f>VLOOKUP(A547,'[3]dati excel gazzetta'!$1:$1048576,2,FALSE)</f>
        <v>A</v>
      </c>
      <c r="G547" s="24">
        <f>COUNTIF([3]Rose!$1:$1048576,B547)</f>
        <v>0</v>
      </c>
      <c r="H547" s="15" t="str">
        <f>IF(G547&gt;0,"NO",IF(D547="SI","SI","NO"))</f>
        <v>SI</v>
      </c>
    </row>
    <row r="548" spans="1:8" x14ac:dyDescent="0.2">
      <c r="A548" s="23">
        <v>6646</v>
      </c>
      <c r="B548" s="12" t="str">
        <f>VLOOKUP(A548,'[3]dati excel gazzetta'!$1:$1048576,4,FALSE)</f>
        <v>Adams C.</v>
      </c>
      <c r="C548" s="13" t="str">
        <f>VLOOKUP(A548,'[3]dati excel gazzetta'!$1:$1048576,5,FALSE)</f>
        <v>Torino</v>
      </c>
      <c r="D548" s="13" t="str">
        <f>IF(ISNA(ERROR.TYPE(FIND("*",VLOOKUP(A548,'[3]dati excel gazzetta'!$1:$1048576,4,FALSE)))),"NO","SI")</f>
        <v>SI</v>
      </c>
      <c r="E548" s="13">
        <f>VLOOKUP(A548,'[3]dati excel gazzetta'!$1:$1048576,6,FALSE)</f>
        <v>20</v>
      </c>
      <c r="F548" s="14" t="str">
        <f>VLOOKUP(A548,'[3]dati excel gazzetta'!$1:$1048576,2,FALSE)</f>
        <v>A</v>
      </c>
      <c r="G548" s="24">
        <f>COUNTIF([3]Rose!$1:$1048576,B548)</f>
        <v>0</v>
      </c>
      <c r="H548" s="15" t="str">
        <f>IF(G548&gt;0,"NO",IF(D548="SI","SI","NO"))</f>
        <v>SI</v>
      </c>
    </row>
    <row r="549" spans="1:8" x14ac:dyDescent="0.2">
      <c r="A549">
        <v>6207</v>
      </c>
      <c r="B549" s="12" t="str">
        <f>VLOOKUP(A549,'[3]dati excel gazzetta'!$1:$1048576,4,FALSE)</f>
        <v>Almqvist</v>
      </c>
      <c r="C549" s="13" t="str">
        <f>VLOOKUP(A549,'[3]dati excel gazzetta'!$1:$1048576,5,FALSE)</f>
        <v>Parma</v>
      </c>
      <c r="D549" s="13" t="str">
        <f>IF(ISNA(ERROR.TYPE(FIND("*",VLOOKUP(A549,'[3]dati excel gazzetta'!$1:$1048576,4,FALSE)))),"NO","SI")</f>
        <v>SI</v>
      </c>
      <c r="E549" s="13">
        <f>VLOOKUP(A549,'[3]dati excel gazzetta'!$1:$1048576,6,FALSE)</f>
        <v>8</v>
      </c>
      <c r="F549" s="14" t="str">
        <f>VLOOKUP(A549,'[3]dati excel gazzetta'!$1:$1048576,2,FALSE)</f>
        <v>A</v>
      </c>
      <c r="G549" s="24">
        <f>COUNTIF([3]Rose!$1:$1048576,B549)</f>
        <v>0</v>
      </c>
      <c r="H549" s="15" t="str">
        <f>IF(G549&gt;0,"NO",IF(D549="SI","SI","NO"))</f>
        <v>SI</v>
      </c>
    </row>
    <row r="550" spans="1:8" x14ac:dyDescent="0.2">
      <c r="A550">
        <v>6565</v>
      </c>
      <c r="B550" s="12" t="str">
        <f>VLOOKUP(A550,'[3]dati excel gazzetta'!$1:$1048576,4,FALSE)</f>
        <v>Ankeye *</v>
      </c>
      <c r="C550" s="13" t="str">
        <f>VLOOKUP(A550,'[3]dati excel gazzetta'!$1:$1048576,5,FALSE)</f>
        <v>Genoa</v>
      </c>
      <c r="D550" s="13" t="str">
        <f>IF(ISNA(ERROR.TYPE(FIND("*",VLOOKUP(A550,'[3]dati excel gazzetta'!$1:$1048576,4,FALSE)))),"NO","SI")</f>
        <v>NO</v>
      </c>
      <c r="E550" s="13">
        <f>VLOOKUP(A550,'[3]dati excel gazzetta'!$1:$1048576,6,FALSE)</f>
        <v>1</v>
      </c>
      <c r="F550" s="14" t="str">
        <f>VLOOKUP(A550,'[3]dati excel gazzetta'!$1:$1048576,2,FALSE)</f>
        <v>A</v>
      </c>
      <c r="G550" s="24">
        <f>COUNTIF([3]Rose!$1:$1048576,B550)</f>
        <v>0</v>
      </c>
      <c r="H550" s="15" t="str">
        <f>IF(G550&gt;0,"NO",IF(D550="SI","SI","NO"))</f>
        <v>NO</v>
      </c>
    </row>
    <row r="551" spans="1:8" x14ac:dyDescent="0.2">
      <c r="A551">
        <v>4268</v>
      </c>
      <c r="B551" s="12" t="str">
        <f>VLOOKUP(A551,'[3]dati excel gazzetta'!$1:$1048576,4,FALSE)</f>
        <v>Arnautovic</v>
      </c>
      <c r="C551" s="13" t="str">
        <f>VLOOKUP(A551,'[3]dati excel gazzetta'!$1:$1048576,5,FALSE)</f>
        <v>Inter</v>
      </c>
      <c r="D551" s="13" t="str">
        <f>IF(ISNA(ERROR.TYPE(FIND("*",VLOOKUP(A551,'[3]dati excel gazzetta'!$1:$1048576,4,FALSE)))),"NO","SI")</f>
        <v>SI</v>
      </c>
      <c r="E551" s="13">
        <f>VLOOKUP(A551,'[3]dati excel gazzetta'!$1:$1048576,6,FALSE)</f>
        <v>11</v>
      </c>
      <c r="F551" s="14" t="str">
        <f>VLOOKUP(A551,'[3]dati excel gazzetta'!$1:$1048576,2,FALSE)</f>
        <v>A</v>
      </c>
      <c r="G551" s="24">
        <f>COUNTIF([3]Rose!$1:$1048576,B551)</f>
        <v>0</v>
      </c>
      <c r="H551" s="15" t="str">
        <f>IF(G551&gt;0,"NO",IF(D551="SI","SI","NO"))</f>
        <v>SI</v>
      </c>
    </row>
    <row r="552" spans="1:8" x14ac:dyDescent="0.2">
      <c r="A552">
        <v>7027</v>
      </c>
      <c r="B552" s="12" t="str">
        <f>VLOOKUP(A552,'[3]dati excel gazzetta'!$1:$1048576,4,FALSE)</f>
        <v>Azon</v>
      </c>
      <c r="C552" s="13" t="str">
        <f>VLOOKUP(A552,'[3]dati excel gazzetta'!$1:$1048576,5,FALSE)</f>
        <v>Como</v>
      </c>
      <c r="D552" s="13" t="str">
        <f>IF(ISNA(ERROR.TYPE(FIND("*",VLOOKUP(A552,'[3]dati excel gazzetta'!$1:$1048576,4,FALSE)))),"NO","SI")</f>
        <v>SI</v>
      </c>
      <c r="E552" s="13">
        <f>VLOOKUP(A552,'[3]dati excel gazzetta'!$1:$1048576,6,FALSE)</f>
        <v>1</v>
      </c>
      <c r="F552" s="14" t="str">
        <f>VLOOKUP(A552,'[3]dati excel gazzetta'!$1:$1048576,2,FALSE)</f>
        <v>A</v>
      </c>
      <c r="G552" s="24">
        <f>COUNTIF([3]Rose!$1:$1048576,B552)</f>
        <v>0</v>
      </c>
      <c r="H552" s="15" t="str">
        <f>IF(G552&gt;0,"NO",IF(D552="SI","SI","NO"))</f>
        <v>SI</v>
      </c>
    </row>
    <row r="553" spans="1:8" x14ac:dyDescent="0.2">
      <c r="A553">
        <v>696</v>
      </c>
      <c r="B553" s="12" t="str">
        <f>VLOOKUP(A553,'[3]dati excel gazzetta'!$1:$1048576,4,FALSE)</f>
        <v>Balotelli</v>
      </c>
      <c r="C553" s="13" t="str">
        <f>VLOOKUP(A553,'[3]dati excel gazzetta'!$1:$1048576,5,FALSE)</f>
        <v>Genoa</v>
      </c>
      <c r="D553" s="13" t="str">
        <f>IF(ISNA(ERROR.TYPE(FIND("*",VLOOKUP(A553,'[3]dati excel gazzetta'!$1:$1048576,4,FALSE)))),"NO","SI")</f>
        <v>SI</v>
      </c>
      <c r="E553" s="13">
        <f>VLOOKUP(A553,'[3]dati excel gazzetta'!$1:$1048576,6,FALSE)</f>
        <v>3</v>
      </c>
      <c r="F553" s="14" t="str">
        <f>VLOOKUP(A553,'[3]dati excel gazzetta'!$1:$1048576,2,FALSE)</f>
        <v>A</v>
      </c>
      <c r="G553" s="24">
        <f>COUNTIF([3]Rose!$1:$1048576,B553)</f>
        <v>0</v>
      </c>
      <c r="H553" s="15" t="str">
        <f>IF(G553&gt;0,"NO",IF(D553="SI","SI","NO"))</f>
        <v>SI</v>
      </c>
    </row>
    <row r="554" spans="1:8" x14ac:dyDescent="0.2">
      <c r="A554">
        <v>6001</v>
      </c>
      <c r="B554" s="12" t="str">
        <f>VLOOKUP(A554,'[3]dati excel gazzetta'!$1:$1048576,4,FALSE)</f>
        <v>Banda</v>
      </c>
      <c r="C554" s="13" t="str">
        <f>VLOOKUP(A554,'[3]dati excel gazzetta'!$1:$1048576,5,FALSE)</f>
        <v>Lecce</v>
      </c>
      <c r="D554" s="13" t="str">
        <f>IF(ISNA(ERROR.TYPE(FIND("*",VLOOKUP(A554,'[3]dati excel gazzetta'!$1:$1048576,4,FALSE)))),"NO","SI")</f>
        <v>SI</v>
      </c>
      <c r="E554" s="13">
        <f>VLOOKUP(A554,'[3]dati excel gazzetta'!$1:$1048576,6,FALSE)</f>
        <v>3</v>
      </c>
      <c r="F554" s="14" t="str">
        <f>VLOOKUP(A554,'[3]dati excel gazzetta'!$1:$1048576,2,FALSE)</f>
        <v>A</v>
      </c>
      <c r="G554" s="24">
        <f>COUNTIF([3]Rose!$1:$1048576,B554)</f>
        <v>0</v>
      </c>
      <c r="H554" s="15" t="str">
        <f>IF(G554&gt;0,"NO",IF(D554="SI","SI","NO"))</f>
        <v>SI</v>
      </c>
    </row>
    <row r="555" spans="1:8" x14ac:dyDescent="0.2">
      <c r="A555">
        <v>441</v>
      </c>
      <c r="B555" s="12" t="str">
        <f>VLOOKUP(A555,'[3]dati excel gazzetta'!$1:$1048576,4,FALSE)</f>
        <v>Belotti *</v>
      </c>
      <c r="C555" s="13" t="str">
        <f>VLOOKUP(A555,'[3]dati excel gazzetta'!$1:$1048576,5,FALSE)</f>
        <v>Como</v>
      </c>
      <c r="D555" s="13" t="str">
        <f>IF(ISNA(ERROR.TYPE(FIND("*",VLOOKUP(A555,'[3]dati excel gazzetta'!$1:$1048576,4,FALSE)))),"NO","SI")</f>
        <v>NO</v>
      </c>
      <c r="E555" s="13">
        <f>VLOOKUP(A555,'[3]dati excel gazzetta'!$1:$1048576,6,FALSE)</f>
        <v>10</v>
      </c>
      <c r="F555" s="14" t="str">
        <f>VLOOKUP(A555,'[3]dati excel gazzetta'!$1:$1048576,2,FALSE)</f>
        <v>A</v>
      </c>
      <c r="G555" s="24">
        <f>COUNTIF([3]Rose!$1:$1048576,B555)</f>
        <v>0</v>
      </c>
      <c r="H555" s="15" t="str">
        <f>IF(G555&gt;0,"NO",IF(D555="SI","SI","NO"))</f>
        <v>NO</v>
      </c>
    </row>
    <row r="556" spans="1:8" x14ac:dyDescent="0.2">
      <c r="A556">
        <v>6409</v>
      </c>
      <c r="B556" s="12" t="str">
        <f>VLOOKUP(A556,'[3]dati excel gazzetta'!$1:$1048576,4,FALSE)</f>
        <v>Beltran L.</v>
      </c>
      <c r="C556" s="13" t="str">
        <f>VLOOKUP(A556,'[3]dati excel gazzetta'!$1:$1048576,5,FALSE)</f>
        <v>Fiorentina</v>
      </c>
      <c r="D556" s="13" t="str">
        <f>IF(ISNA(ERROR.TYPE(FIND("*",VLOOKUP(A556,'[3]dati excel gazzetta'!$1:$1048576,4,FALSE)))),"NO","SI")</f>
        <v>SI</v>
      </c>
      <c r="E556" s="13">
        <f>VLOOKUP(A556,'[3]dati excel gazzetta'!$1:$1048576,6,FALSE)</f>
        <v>17</v>
      </c>
      <c r="F556" s="14" t="str">
        <f>VLOOKUP(A556,'[3]dati excel gazzetta'!$1:$1048576,2,FALSE)</f>
        <v>A</v>
      </c>
      <c r="G556" s="24">
        <f>COUNTIF([3]Rose!$1:$1048576,B556)</f>
        <v>0</v>
      </c>
      <c r="H556" s="15" t="str">
        <f>IF(G556&gt;0,"NO",IF(D556="SI","SI","NO"))</f>
        <v>SI</v>
      </c>
    </row>
    <row r="557" spans="1:8" x14ac:dyDescent="0.2">
      <c r="A557">
        <v>6667</v>
      </c>
      <c r="B557" s="12" t="str">
        <f>VLOOKUP(A557,'[3]dati excel gazzetta'!$1:$1048576,4,FALSE)</f>
        <v>Benedyczak</v>
      </c>
      <c r="C557" s="13" t="str">
        <f>VLOOKUP(A557,'[3]dati excel gazzetta'!$1:$1048576,5,FALSE)</f>
        <v>Parma</v>
      </c>
      <c r="D557" s="13" t="str">
        <f>IF(ISNA(ERROR.TYPE(FIND("*",VLOOKUP(A557,'[3]dati excel gazzetta'!$1:$1048576,4,FALSE)))),"NO","SI")</f>
        <v>SI</v>
      </c>
      <c r="E557" s="13">
        <f>VLOOKUP(A557,'[3]dati excel gazzetta'!$1:$1048576,6,FALSE)</f>
        <v>1</v>
      </c>
      <c r="F557" s="14" t="str">
        <f>VLOOKUP(A557,'[3]dati excel gazzetta'!$1:$1048576,2,FALSE)</f>
        <v>A</v>
      </c>
      <c r="G557" s="24">
        <f>COUNTIF([3]Rose!$1:$1048576,B557)</f>
        <v>0</v>
      </c>
      <c r="H557" s="15" t="str">
        <f>IF(G557&gt;0,"NO",IF(D557="SI","SI","NO"))</f>
        <v>SI</v>
      </c>
    </row>
    <row r="558" spans="1:8" x14ac:dyDescent="0.2">
      <c r="A558">
        <v>6669</v>
      </c>
      <c r="B558" s="12" t="str">
        <f>VLOOKUP(A558,'[3]dati excel gazzetta'!$1:$1048576,4,FALSE)</f>
        <v>Bonny</v>
      </c>
      <c r="C558" s="13" t="str">
        <f>VLOOKUP(A558,'[3]dati excel gazzetta'!$1:$1048576,5,FALSE)</f>
        <v>Parma</v>
      </c>
      <c r="D558" s="13" t="str">
        <f>IF(ISNA(ERROR.TYPE(FIND("*",VLOOKUP(A558,'[3]dati excel gazzetta'!$1:$1048576,4,FALSE)))),"NO","SI")</f>
        <v>SI</v>
      </c>
      <c r="E558" s="13">
        <f>VLOOKUP(A558,'[3]dati excel gazzetta'!$1:$1048576,6,FALSE)</f>
        <v>17</v>
      </c>
      <c r="F558" s="14" t="str">
        <f>VLOOKUP(A558,'[3]dati excel gazzetta'!$1:$1048576,2,FALSE)</f>
        <v>A</v>
      </c>
      <c r="G558" s="24">
        <f>COUNTIF([3]Rose!$1:$1048576,B558)</f>
        <v>0</v>
      </c>
      <c r="H558" s="15" t="str">
        <f>IF(G558&gt;0,"NO",IF(D558="SI","SI","NO"))</f>
        <v>SI</v>
      </c>
    </row>
    <row r="559" spans="1:8" x14ac:dyDescent="0.2">
      <c r="A559">
        <v>6653</v>
      </c>
      <c r="B559" s="12" t="str">
        <f>VLOOKUP(A559,'[3]dati excel gazzetta'!$1:$1048576,4,FALSE)</f>
        <v>Bravo</v>
      </c>
      <c r="C559" s="13" t="str">
        <f>VLOOKUP(A559,'[3]dati excel gazzetta'!$1:$1048576,5,FALSE)</f>
        <v>Udinese</v>
      </c>
      <c r="D559" s="13" t="str">
        <f>IF(ISNA(ERROR.TYPE(FIND("*",VLOOKUP(A559,'[3]dati excel gazzetta'!$1:$1048576,4,FALSE)))),"NO","SI")</f>
        <v>SI</v>
      </c>
      <c r="E559" s="13">
        <f>VLOOKUP(A559,'[3]dati excel gazzetta'!$1:$1048576,6,FALSE)</f>
        <v>8</v>
      </c>
      <c r="F559" s="14" t="str">
        <f>VLOOKUP(A559,'[3]dati excel gazzetta'!$1:$1048576,2,FALSE)</f>
        <v>A</v>
      </c>
      <c r="G559" s="24">
        <f>COUNTIF([3]Rose!$1:$1048576,B559)</f>
        <v>0</v>
      </c>
      <c r="H559" s="15" t="str">
        <f>IF(G559&gt;0,"NO",IF(D559="SI","SI","NO"))</f>
        <v>SI</v>
      </c>
    </row>
    <row r="560" spans="1:8" x14ac:dyDescent="0.2">
      <c r="A560">
        <v>6213</v>
      </c>
      <c r="B560" s="12" t="str">
        <f>VLOOKUP(A560,'[3]dati excel gazzetta'!$1:$1048576,4,FALSE)</f>
        <v>Brenner</v>
      </c>
      <c r="C560" s="13" t="str">
        <f>VLOOKUP(A560,'[3]dati excel gazzetta'!$1:$1048576,5,FALSE)</f>
        <v>Udinese</v>
      </c>
      <c r="D560" s="13" t="str">
        <f>IF(ISNA(ERROR.TYPE(FIND("*",VLOOKUP(A560,'[3]dati excel gazzetta'!$1:$1048576,4,FALSE)))),"NO","SI")</f>
        <v>SI</v>
      </c>
      <c r="E560" s="13">
        <f>VLOOKUP(A560,'[3]dati excel gazzetta'!$1:$1048576,6,FALSE)</f>
        <v>5</v>
      </c>
      <c r="F560" s="14" t="str">
        <f>VLOOKUP(A560,'[3]dati excel gazzetta'!$1:$1048576,2,FALSE)</f>
        <v>A</v>
      </c>
      <c r="G560" s="24">
        <f>COUNTIF([3]Rose!$1:$1048576,B560)</f>
        <v>0</v>
      </c>
      <c r="H560" s="15" t="str">
        <f>IF(G560&gt;0,"NO",IF(D560="SI","SI","NO"))</f>
        <v>SI</v>
      </c>
    </row>
    <row r="561" spans="1:8" x14ac:dyDescent="0.2">
      <c r="A561">
        <v>6418</v>
      </c>
      <c r="B561" s="12" t="str">
        <f>VLOOKUP(A561,'[3]dati excel gazzetta'!$1:$1048576,4,FALSE)</f>
        <v>Burnete</v>
      </c>
      <c r="C561" s="13" t="str">
        <f>VLOOKUP(A561,'[3]dati excel gazzetta'!$1:$1048576,5,FALSE)</f>
        <v>Lecce</v>
      </c>
      <c r="D561" s="13" t="str">
        <f>IF(ISNA(ERROR.TYPE(FIND("*",VLOOKUP(A561,'[3]dati excel gazzetta'!$1:$1048576,4,FALSE)))),"NO","SI")</f>
        <v>SI</v>
      </c>
      <c r="E561" s="13">
        <f>VLOOKUP(A561,'[3]dati excel gazzetta'!$1:$1048576,6,FALSE)</f>
        <v>2</v>
      </c>
      <c r="F561" s="14" t="str">
        <f>VLOOKUP(A561,'[3]dati excel gazzetta'!$1:$1048576,2,FALSE)</f>
        <v>A</v>
      </c>
      <c r="G561" s="24">
        <f>COUNTIF([3]Rose!$1:$1048576,B561)</f>
        <v>0</v>
      </c>
      <c r="H561" s="15" t="str">
        <f>IF(G561&gt;0,"NO",IF(D561="SI","SI","NO"))</f>
        <v>SI</v>
      </c>
    </row>
    <row r="562" spans="1:8" x14ac:dyDescent="0.2">
      <c r="A562">
        <v>6519</v>
      </c>
      <c r="B562" s="12" t="str">
        <f>VLOOKUP(A562,'[3]dati excel gazzetta'!$1:$1048576,4,FALSE)</f>
        <v>Camarda</v>
      </c>
      <c r="C562" s="13" t="str">
        <f>VLOOKUP(A562,'[3]dati excel gazzetta'!$1:$1048576,5,FALSE)</f>
        <v>Milan</v>
      </c>
      <c r="D562" s="13" t="str">
        <f>IF(ISNA(ERROR.TYPE(FIND("*",VLOOKUP(A562,'[3]dati excel gazzetta'!$1:$1048576,4,FALSE)))),"NO","SI")</f>
        <v>SI</v>
      </c>
      <c r="E562" s="13">
        <f>VLOOKUP(A562,'[3]dati excel gazzetta'!$1:$1048576,6,FALSE)</f>
        <v>1</v>
      </c>
      <c r="F562" s="14" t="str">
        <f>VLOOKUP(A562,'[3]dati excel gazzetta'!$1:$1048576,2,FALSE)</f>
        <v>A</v>
      </c>
      <c r="G562" s="24">
        <f>COUNTIF([3]Rose!$1:$1048576,B562)</f>
        <v>0</v>
      </c>
      <c r="H562" s="15" t="str">
        <f>IF(G562&gt;0,"NO",IF(D562="SI","SI","NO"))</f>
        <v>SI</v>
      </c>
    </row>
    <row r="563" spans="1:8" x14ac:dyDescent="0.2">
      <c r="A563">
        <v>4436</v>
      </c>
      <c r="B563" s="12" t="str">
        <f>VLOOKUP(A563,'[3]dati excel gazzetta'!$1:$1048576,4,FALSE)</f>
        <v>Cambiaghi</v>
      </c>
      <c r="C563" s="13" t="str">
        <f>VLOOKUP(A563,'[3]dati excel gazzetta'!$1:$1048576,5,FALSE)</f>
        <v>Bologna</v>
      </c>
      <c r="D563" s="13" t="str">
        <f>IF(ISNA(ERROR.TYPE(FIND("*",VLOOKUP(A563,'[3]dati excel gazzetta'!$1:$1048576,4,FALSE)))),"NO","SI")</f>
        <v>SI</v>
      </c>
      <c r="E563" s="13">
        <f>VLOOKUP(A563,'[3]dati excel gazzetta'!$1:$1048576,6,FALSE)</f>
        <v>13</v>
      </c>
      <c r="F563" s="14" t="str">
        <f>VLOOKUP(A563,'[3]dati excel gazzetta'!$1:$1048576,2,FALSE)</f>
        <v>A</v>
      </c>
      <c r="G563" s="24">
        <f>COUNTIF([3]Rose!$1:$1048576,B563)</f>
        <v>0</v>
      </c>
      <c r="H563" s="15" t="str">
        <f>IF(G563&gt;0,"NO",IF(D563="SI","SI","NO"))</f>
        <v>SI</v>
      </c>
    </row>
    <row r="564" spans="1:8" x14ac:dyDescent="0.2">
      <c r="A564">
        <v>5500</v>
      </c>
      <c r="B564" s="12" t="str">
        <f>VLOOKUP(A564,'[3]dati excel gazzetta'!$1:$1048576,4,FALSE)</f>
        <v>Cancellieri</v>
      </c>
      <c r="C564" s="13" t="str">
        <f>VLOOKUP(A564,'[3]dati excel gazzetta'!$1:$1048576,5,FALSE)</f>
        <v>Parma</v>
      </c>
      <c r="D564" s="13" t="str">
        <f>IF(ISNA(ERROR.TYPE(FIND("*",VLOOKUP(A564,'[3]dati excel gazzetta'!$1:$1048576,4,FALSE)))),"NO","SI")</f>
        <v>SI</v>
      </c>
      <c r="E564" s="13">
        <f>VLOOKUP(A564,'[3]dati excel gazzetta'!$1:$1048576,6,FALSE)</f>
        <v>8</v>
      </c>
      <c r="F564" s="14" t="str">
        <f>VLOOKUP(A564,'[3]dati excel gazzetta'!$1:$1048576,2,FALSE)</f>
        <v>A</v>
      </c>
      <c r="G564" s="24">
        <f>COUNTIF([3]Rose!$1:$1048576,B564)</f>
        <v>0</v>
      </c>
      <c r="H564" s="15" t="str">
        <f>IF(G564&gt;0,"NO",IF(D564="SI","SI","NO"))</f>
        <v>SI</v>
      </c>
    </row>
    <row r="565" spans="1:8" x14ac:dyDescent="0.2">
      <c r="A565">
        <v>1958</v>
      </c>
      <c r="B565" s="12" t="str">
        <f>VLOOKUP(A565,'[3]dati excel gazzetta'!$1:$1048576,4,FALSE)</f>
        <v>Caprari</v>
      </c>
      <c r="C565" s="13" t="str">
        <f>VLOOKUP(A565,'[3]dati excel gazzetta'!$1:$1048576,5,FALSE)</f>
        <v>Monza</v>
      </c>
      <c r="D565" s="13" t="str">
        <f>IF(ISNA(ERROR.TYPE(FIND("*",VLOOKUP(A565,'[3]dati excel gazzetta'!$1:$1048576,4,FALSE)))),"NO","SI")</f>
        <v>SI</v>
      </c>
      <c r="E565" s="13">
        <f>VLOOKUP(A565,'[3]dati excel gazzetta'!$1:$1048576,6,FALSE)</f>
        <v>10</v>
      </c>
      <c r="F565" s="14" t="str">
        <f>VLOOKUP(A565,'[3]dati excel gazzetta'!$1:$1048576,2,FALSE)</f>
        <v>A</v>
      </c>
      <c r="G565" s="24">
        <f>COUNTIF([3]Rose!$1:$1048576,B565)</f>
        <v>0</v>
      </c>
      <c r="H565" s="15" t="str">
        <f>IF(G565&gt;0,"NO",IF(D565="SI","SI","NO"))</f>
        <v>SI</v>
      </c>
    </row>
    <row r="566" spans="1:8" x14ac:dyDescent="0.2">
      <c r="A566">
        <v>2819</v>
      </c>
      <c r="B566" s="12" t="str">
        <f>VLOOKUP(A566,'[3]dati excel gazzetta'!$1:$1048576,4,FALSE)</f>
        <v>Caputo *</v>
      </c>
      <c r="C566" s="13" t="str">
        <f>VLOOKUP(A566,'[3]dati excel gazzetta'!$1:$1048576,5,FALSE)</f>
        <v>Empoli</v>
      </c>
      <c r="D566" s="13" t="str">
        <f>IF(ISNA(ERROR.TYPE(FIND("*",VLOOKUP(A566,'[3]dati excel gazzetta'!$1:$1048576,4,FALSE)))),"NO","SI")</f>
        <v>NO</v>
      </c>
      <c r="E566" s="13">
        <f>VLOOKUP(A566,'[3]dati excel gazzetta'!$1:$1048576,6,FALSE)</f>
        <v>5</v>
      </c>
      <c r="F566" s="14" t="str">
        <f>VLOOKUP(A566,'[3]dati excel gazzetta'!$1:$1048576,2,FALSE)</f>
        <v>A</v>
      </c>
      <c r="G566" s="24">
        <f>COUNTIF([3]Rose!$1:$1048576,B566)</f>
        <v>0</v>
      </c>
      <c r="H566" s="15" t="str">
        <f>IF(G566&gt;0,"NO",IF(D566="SI","SI","NO"))</f>
        <v>NO</v>
      </c>
    </row>
    <row r="567" spans="1:8" x14ac:dyDescent="0.2">
      <c r="A567">
        <v>6226</v>
      </c>
      <c r="B567" s="12" t="str">
        <f>VLOOKUP(A567,'[3]dati excel gazzetta'!$1:$1048576,4,FALSE)</f>
        <v>Castellanos</v>
      </c>
      <c r="C567" s="13" t="str">
        <f>VLOOKUP(A567,'[3]dati excel gazzetta'!$1:$1048576,5,FALSE)</f>
        <v>Lazio</v>
      </c>
      <c r="D567" s="13" t="str">
        <f>IF(ISNA(ERROR.TYPE(FIND("*",VLOOKUP(A567,'[3]dati excel gazzetta'!$1:$1048576,4,FALSE)))),"NO","SI")</f>
        <v>SI</v>
      </c>
      <c r="E567" s="13">
        <f>VLOOKUP(A567,'[3]dati excel gazzetta'!$1:$1048576,6,FALSE)</f>
        <v>24</v>
      </c>
      <c r="F567" s="14" t="str">
        <f>VLOOKUP(A567,'[3]dati excel gazzetta'!$1:$1048576,2,FALSE)</f>
        <v>A</v>
      </c>
      <c r="G567" s="24">
        <f>COUNTIF([3]Rose!$1:$1048576,B567)</f>
        <v>2</v>
      </c>
      <c r="H567" s="15" t="str">
        <f>IF(G567&gt;0,"NO",IF(D567="SI","SI","NO"))</f>
        <v>NO</v>
      </c>
    </row>
    <row r="568" spans="1:8" x14ac:dyDescent="0.2">
      <c r="A568">
        <v>6572</v>
      </c>
      <c r="B568" s="12" t="str">
        <f>VLOOKUP(A568,'[3]dati excel gazzetta'!$1:$1048576,4,FALSE)</f>
        <v>Castro S.</v>
      </c>
      <c r="C568" s="13" t="str">
        <f>VLOOKUP(A568,'[3]dati excel gazzetta'!$1:$1048576,5,FALSE)</f>
        <v>Bologna</v>
      </c>
      <c r="D568" s="13" t="str">
        <f>IF(ISNA(ERROR.TYPE(FIND("*",VLOOKUP(A568,'[3]dati excel gazzetta'!$1:$1048576,4,FALSE)))),"NO","SI")</f>
        <v>SI</v>
      </c>
      <c r="E568" s="13">
        <f>VLOOKUP(A568,'[3]dati excel gazzetta'!$1:$1048576,6,FALSE)</f>
        <v>21</v>
      </c>
      <c r="F568" s="14" t="str">
        <f>VLOOKUP(A568,'[3]dati excel gazzetta'!$1:$1048576,2,FALSE)</f>
        <v>A</v>
      </c>
      <c r="G568" s="24">
        <f>COUNTIF([3]Rose!$1:$1048576,B568)</f>
        <v>0</v>
      </c>
      <c r="H568" s="15" t="str">
        <f>IF(G568&gt;0,"NO",IF(D568="SI","SI","NO"))</f>
        <v>SI</v>
      </c>
    </row>
    <row r="569" spans="1:8" x14ac:dyDescent="0.2">
      <c r="A569">
        <v>306</v>
      </c>
      <c r="B569" s="12" t="str">
        <f>VLOOKUP(A569,'[3]dati excel gazzetta'!$1:$1048576,4,FALSE)</f>
        <v>Cerri *</v>
      </c>
      <c r="C569" s="13" t="str">
        <f>VLOOKUP(A569,'[3]dati excel gazzetta'!$1:$1048576,5,FALSE)</f>
        <v>Como</v>
      </c>
      <c r="D569" s="13" t="str">
        <f>IF(ISNA(ERROR.TYPE(FIND("*",VLOOKUP(A569,'[3]dati excel gazzetta'!$1:$1048576,4,FALSE)))),"NO","SI")</f>
        <v>NO</v>
      </c>
      <c r="E569" s="13">
        <f>VLOOKUP(A569,'[3]dati excel gazzetta'!$1:$1048576,6,FALSE)</f>
        <v>2</v>
      </c>
      <c r="F569" s="14" t="str">
        <f>VLOOKUP(A569,'[3]dati excel gazzetta'!$1:$1048576,2,FALSE)</f>
        <v>A</v>
      </c>
      <c r="G569" s="24">
        <f>COUNTIF([3]Rose!$1:$1048576,B569)</f>
        <v>0</v>
      </c>
      <c r="H569" s="15" t="str">
        <f>IF(G569&gt;0,"NO",IF(D569="SI","SI","NO"))</f>
        <v>NO</v>
      </c>
    </row>
    <row r="570" spans="1:8" x14ac:dyDescent="0.2">
      <c r="A570">
        <v>6670</v>
      </c>
      <c r="B570" s="12" t="str">
        <f>VLOOKUP(A570,'[3]dati excel gazzetta'!$1:$1048576,4,FALSE)</f>
        <v>Charpentier</v>
      </c>
      <c r="C570" s="13" t="str">
        <f>VLOOKUP(A570,'[3]dati excel gazzetta'!$1:$1048576,5,FALSE)</f>
        <v>Parma</v>
      </c>
      <c r="D570" s="13" t="str">
        <f>IF(ISNA(ERROR.TYPE(FIND("*",VLOOKUP(A570,'[3]dati excel gazzetta'!$1:$1048576,4,FALSE)))),"NO","SI")</f>
        <v>SI</v>
      </c>
      <c r="E570" s="13">
        <f>VLOOKUP(A570,'[3]dati excel gazzetta'!$1:$1048576,6,FALSE)</f>
        <v>6</v>
      </c>
      <c r="F570" s="14" t="str">
        <f>VLOOKUP(A570,'[3]dati excel gazzetta'!$1:$1048576,2,FALSE)</f>
        <v>A</v>
      </c>
      <c r="G570" s="24">
        <f>COUNTIF([3]Rose!$1:$1048576,B570)</f>
        <v>0</v>
      </c>
      <c r="H570" s="15" t="str">
        <f>IF(G570&gt;0,"NO",IF(D570="SI","SI","NO"))</f>
        <v>SI</v>
      </c>
    </row>
    <row r="571" spans="1:8" x14ac:dyDescent="0.2">
      <c r="A571">
        <v>6439</v>
      </c>
      <c r="B571" s="12" t="str">
        <f>VLOOKUP(A571,'[3]dati excel gazzetta'!$1:$1048576,4,FALSE)</f>
        <v>Cheddira *</v>
      </c>
      <c r="C571" s="13" t="str">
        <f>VLOOKUP(A571,'[3]dati excel gazzetta'!$1:$1048576,5,FALSE)</f>
        <v>Napoli</v>
      </c>
      <c r="D571" s="13" t="str">
        <f>IF(ISNA(ERROR.TYPE(FIND("*",VLOOKUP(A571,'[3]dati excel gazzetta'!$1:$1048576,4,FALSE)))),"NO","SI")</f>
        <v>NO</v>
      </c>
      <c r="E571" s="13">
        <f>VLOOKUP(A571,'[3]dati excel gazzetta'!$1:$1048576,6,FALSE)</f>
        <v>8</v>
      </c>
      <c r="F571" s="14" t="str">
        <f>VLOOKUP(A571,'[3]dati excel gazzetta'!$1:$1048576,2,FALSE)</f>
        <v>A</v>
      </c>
      <c r="G571" s="24">
        <f>COUNTIF([3]Rose!$1:$1048576,B571)</f>
        <v>0</v>
      </c>
      <c r="H571" s="15" t="str">
        <f>IF(G571&gt;0,"NO",IF(D571="SI","SI","NO"))</f>
        <v>NO</v>
      </c>
    </row>
    <row r="572" spans="1:8" x14ac:dyDescent="0.2">
      <c r="A572">
        <v>2002</v>
      </c>
      <c r="B572" s="12" t="str">
        <f>VLOOKUP(A572,'[3]dati excel gazzetta'!$1:$1048576,4,FALSE)</f>
        <v>Chiesa *</v>
      </c>
      <c r="C572" s="13" t="str">
        <f>VLOOKUP(A572,'[3]dati excel gazzetta'!$1:$1048576,5,FALSE)</f>
        <v>Juventus</v>
      </c>
      <c r="D572" s="13" t="str">
        <f>IF(ISNA(ERROR.TYPE(FIND("*",VLOOKUP(A572,'[3]dati excel gazzetta'!$1:$1048576,4,FALSE)))),"NO","SI")</f>
        <v>NO</v>
      </c>
      <c r="E572" s="13">
        <f>VLOOKUP(A572,'[3]dati excel gazzetta'!$1:$1048576,6,FALSE)</f>
        <v>19</v>
      </c>
      <c r="F572" s="14" t="str">
        <f>VLOOKUP(A572,'[3]dati excel gazzetta'!$1:$1048576,2,FALSE)</f>
        <v>A</v>
      </c>
      <c r="G572" s="24">
        <f>COUNTIF([3]Rose!$1:$1048576,B572)</f>
        <v>0</v>
      </c>
      <c r="H572" s="15" t="str">
        <f>IF(G572&gt;0,"NO",IF(D572="SI","SI","NO"))</f>
        <v>NO</v>
      </c>
    </row>
    <row r="573" spans="1:8" x14ac:dyDescent="0.2">
      <c r="A573">
        <v>4923</v>
      </c>
      <c r="B573" s="12" t="str">
        <f>VLOOKUP(A573,'[3]dati excel gazzetta'!$1:$1048576,4,FALSE)</f>
        <v>Colombo</v>
      </c>
      <c r="C573" s="13" t="str">
        <f>VLOOKUP(A573,'[3]dati excel gazzetta'!$1:$1048576,5,FALSE)</f>
        <v>Empoli</v>
      </c>
      <c r="D573" s="13" t="str">
        <f>IF(ISNA(ERROR.TYPE(FIND("*",VLOOKUP(A573,'[3]dati excel gazzetta'!$1:$1048576,4,FALSE)))),"NO","SI")</f>
        <v>SI</v>
      </c>
      <c r="E573" s="13">
        <f>VLOOKUP(A573,'[3]dati excel gazzetta'!$1:$1048576,6,FALSE)</f>
        <v>16</v>
      </c>
      <c r="F573" s="14" t="str">
        <f>VLOOKUP(A573,'[3]dati excel gazzetta'!$1:$1048576,2,FALSE)</f>
        <v>A</v>
      </c>
      <c r="G573" s="24">
        <f>COUNTIF([3]Rose!$1:$1048576,B573)</f>
        <v>0</v>
      </c>
      <c r="H573" s="15" t="str">
        <f>IF(G573&gt;0,"NO",IF(D573="SI","SI","NO"))</f>
        <v>SI</v>
      </c>
    </row>
    <row r="574" spans="1:8" x14ac:dyDescent="0.2">
      <c r="A574">
        <v>7016</v>
      </c>
      <c r="B574" s="12" t="str">
        <f>VLOOKUP(A574,'[3]dati excel gazzetta'!$1:$1048576,4,FALSE)</f>
        <v>Coman F.</v>
      </c>
      <c r="C574" s="13" t="str">
        <f>VLOOKUP(A574,'[3]dati excel gazzetta'!$1:$1048576,5,FALSE)</f>
        <v>Cagliari</v>
      </c>
      <c r="D574" s="13" t="str">
        <f>IF(ISNA(ERROR.TYPE(FIND("*",VLOOKUP(A574,'[3]dati excel gazzetta'!$1:$1048576,4,FALSE)))),"NO","SI")</f>
        <v>SI</v>
      </c>
      <c r="E574" s="13">
        <f>VLOOKUP(A574,'[3]dati excel gazzetta'!$1:$1048576,6,FALSE)</f>
        <v>9</v>
      </c>
      <c r="F574" s="14" t="str">
        <f>VLOOKUP(A574,'[3]dati excel gazzetta'!$1:$1048576,2,FALSE)</f>
        <v>A</v>
      </c>
      <c r="G574" s="24">
        <f>COUNTIF([3]Rose!$1:$1048576,B574)</f>
        <v>0</v>
      </c>
      <c r="H574" s="15" t="str">
        <f>IF(G574&gt;0,"NO",IF(D574="SI","SI","NO"))</f>
        <v>SI</v>
      </c>
    </row>
    <row r="575" spans="1:8" x14ac:dyDescent="0.2">
      <c r="A575">
        <v>495</v>
      </c>
      <c r="B575" s="12" t="str">
        <f>VLOOKUP(A575,'[3]dati excel gazzetta'!$1:$1048576,4,FALSE)</f>
        <v>Correa</v>
      </c>
      <c r="C575" s="13" t="str">
        <f>VLOOKUP(A575,'[3]dati excel gazzetta'!$1:$1048576,5,FALSE)</f>
        <v>Inter</v>
      </c>
      <c r="D575" s="13" t="str">
        <f>IF(ISNA(ERROR.TYPE(FIND("*",VLOOKUP(A575,'[3]dati excel gazzetta'!$1:$1048576,4,FALSE)))),"NO","SI")</f>
        <v>SI</v>
      </c>
      <c r="E575" s="13">
        <f>VLOOKUP(A575,'[3]dati excel gazzetta'!$1:$1048576,6,FALSE)</f>
        <v>9</v>
      </c>
      <c r="F575" s="14" t="str">
        <f>VLOOKUP(A575,'[3]dati excel gazzetta'!$1:$1048576,2,FALSE)</f>
        <v>A</v>
      </c>
      <c r="G575" s="24">
        <f>COUNTIF([3]Rose!$1:$1048576,B575)</f>
        <v>0</v>
      </c>
      <c r="H575" s="15" t="str">
        <f>IF(G575&gt;0,"NO",IF(D575="SI","SI","NO"))</f>
        <v>SI</v>
      </c>
    </row>
    <row r="576" spans="1:8" x14ac:dyDescent="0.2">
      <c r="A576">
        <v>6490</v>
      </c>
      <c r="B576" s="12" t="str">
        <f>VLOOKUP(A576,'[3]dati excel gazzetta'!$1:$1048576,4,FALSE)</f>
        <v>Cruz *</v>
      </c>
      <c r="C576" s="13" t="str">
        <f>VLOOKUP(A576,'[3]dati excel gazzetta'!$1:$1048576,5,FALSE)</f>
        <v>Verona</v>
      </c>
      <c r="D576" s="13" t="str">
        <f>IF(ISNA(ERROR.TYPE(FIND("*",VLOOKUP(A576,'[3]dati excel gazzetta'!$1:$1048576,4,FALSE)))),"NO","SI")</f>
        <v>NO</v>
      </c>
      <c r="E576" s="13">
        <f>VLOOKUP(A576,'[3]dati excel gazzetta'!$1:$1048576,6,FALSE)</f>
        <v>1</v>
      </c>
      <c r="F576" s="14" t="str">
        <f>VLOOKUP(A576,'[3]dati excel gazzetta'!$1:$1048576,2,FALSE)</f>
        <v>A</v>
      </c>
      <c r="G576" s="24">
        <f>COUNTIF([3]Rose!$1:$1048576,B576)</f>
        <v>0</v>
      </c>
      <c r="H576" s="15" t="str">
        <f>IF(G576&gt;0,"NO",IF(D576="SI","SI","NO"))</f>
        <v>NO</v>
      </c>
    </row>
    <row r="577" spans="1:8" x14ac:dyDescent="0.2">
      <c r="A577">
        <v>2155</v>
      </c>
      <c r="B577" s="12" t="str">
        <f>VLOOKUP(A577,'[3]dati excel gazzetta'!$1:$1048576,4,FALSE)</f>
        <v>Cutrone</v>
      </c>
      <c r="C577" s="13" t="str">
        <f>VLOOKUP(A577,'[3]dati excel gazzetta'!$1:$1048576,5,FALSE)</f>
        <v>Como</v>
      </c>
      <c r="D577" s="13" t="str">
        <f>IF(ISNA(ERROR.TYPE(FIND("*",VLOOKUP(A577,'[3]dati excel gazzetta'!$1:$1048576,4,FALSE)))),"NO","SI")</f>
        <v>SI</v>
      </c>
      <c r="E577" s="13">
        <f>VLOOKUP(A577,'[3]dati excel gazzetta'!$1:$1048576,6,FALSE)</f>
        <v>17</v>
      </c>
      <c r="F577" s="14" t="str">
        <f>VLOOKUP(A577,'[3]dati excel gazzetta'!$1:$1048576,2,FALSE)</f>
        <v>A</v>
      </c>
      <c r="G577" s="24">
        <f>COUNTIF([3]Rose!$1:$1048576,B577)</f>
        <v>0</v>
      </c>
      <c r="H577" s="15" t="str">
        <f>IF(G577&gt;0,"NO",IF(D577="SI","SI","NO"))</f>
        <v>SI</v>
      </c>
    </row>
    <row r="578" spans="1:8" x14ac:dyDescent="0.2">
      <c r="A578">
        <v>6643</v>
      </c>
      <c r="B578" s="12" t="str">
        <f>VLOOKUP(A578,'[3]dati excel gazzetta'!$1:$1048576,4,FALSE)</f>
        <v>Dallinga</v>
      </c>
      <c r="C578" s="13" t="str">
        <f>VLOOKUP(A578,'[3]dati excel gazzetta'!$1:$1048576,5,FALSE)</f>
        <v>Bologna</v>
      </c>
      <c r="D578" s="13" t="str">
        <f>IF(ISNA(ERROR.TYPE(FIND("*",VLOOKUP(A578,'[3]dati excel gazzetta'!$1:$1048576,4,FALSE)))),"NO","SI")</f>
        <v>SI</v>
      </c>
      <c r="E578" s="13">
        <f>VLOOKUP(A578,'[3]dati excel gazzetta'!$1:$1048576,6,FALSE)</f>
        <v>10</v>
      </c>
      <c r="F578" s="14" t="str">
        <f>VLOOKUP(A578,'[3]dati excel gazzetta'!$1:$1048576,2,FALSE)</f>
        <v>A</v>
      </c>
      <c r="G578" s="24">
        <f>COUNTIF([3]Rose!$1:$1048576,B578)</f>
        <v>0</v>
      </c>
      <c r="H578" s="15" t="str">
        <f>IF(G578&gt;0,"NO",IF(D578="SI","SI","NO"))</f>
        <v>SI</v>
      </c>
    </row>
    <row r="579" spans="1:8" x14ac:dyDescent="0.2">
      <c r="A579">
        <v>5637</v>
      </c>
      <c r="B579" s="12" t="str">
        <f>VLOOKUP(A579,'[3]dati excel gazzetta'!$1:$1048576,4,FALSE)</f>
        <v>Davis K.</v>
      </c>
      <c r="C579" s="13" t="str">
        <f>VLOOKUP(A579,'[3]dati excel gazzetta'!$1:$1048576,5,FALSE)</f>
        <v>Udinese</v>
      </c>
      <c r="D579" s="13" t="str">
        <f>IF(ISNA(ERROR.TYPE(FIND("*",VLOOKUP(A579,'[3]dati excel gazzetta'!$1:$1048576,4,FALSE)))),"NO","SI")</f>
        <v>SI</v>
      </c>
      <c r="E579" s="13">
        <f>VLOOKUP(A579,'[3]dati excel gazzetta'!$1:$1048576,6,FALSE)</f>
        <v>8</v>
      </c>
      <c r="F579" s="14" t="str">
        <f>VLOOKUP(A579,'[3]dati excel gazzetta'!$1:$1048576,2,FALSE)</f>
        <v>A</v>
      </c>
      <c r="G579" s="24">
        <f>COUNTIF([3]Rose!$1:$1048576,B579)</f>
        <v>0</v>
      </c>
      <c r="H579" s="15" t="str">
        <f>IF(G579&gt;0,"NO",IF(D579="SI","SI","NO"))</f>
        <v>SI</v>
      </c>
    </row>
    <row r="580" spans="1:8" x14ac:dyDescent="0.2">
      <c r="A580">
        <v>5995</v>
      </c>
      <c r="B580" s="12" t="str">
        <f>VLOOKUP(A580,'[3]dati excel gazzetta'!$1:$1048576,4,FALSE)</f>
        <v>De Ketelaere</v>
      </c>
      <c r="C580" s="13" t="str">
        <f>VLOOKUP(A580,'[3]dati excel gazzetta'!$1:$1048576,5,FALSE)</f>
        <v>Atalanta</v>
      </c>
      <c r="D580" s="13" t="str">
        <f>IF(ISNA(ERROR.TYPE(FIND("*",VLOOKUP(A580,'[3]dati excel gazzetta'!$1:$1048576,4,FALSE)))),"NO","SI")</f>
        <v>SI</v>
      </c>
      <c r="E580" s="13">
        <f>VLOOKUP(A580,'[3]dati excel gazzetta'!$1:$1048576,6,FALSE)</f>
        <v>21</v>
      </c>
      <c r="F580" s="14" t="str">
        <f>VLOOKUP(A580,'[3]dati excel gazzetta'!$1:$1048576,2,FALSE)</f>
        <v>A</v>
      </c>
      <c r="G580" s="24">
        <f>COUNTIF([3]Rose!$1:$1048576,B580)</f>
        <v>0</v>
      </c>
      <c r="H580" s="15" t="str">
        <f>IF(G580&gt;0,"NO",IF(D580="SI","SI","NO"))</f>
        <v>SI</v>
      </c>
    </row>
    <row r="581" spans="1:8" x14ac:dyDescent="0.2">
      <c r="A581">
        <v>5672</v>
      </c>
      <c r="B581" s="12" t="str">
        <f>VLOOKUP(A581,'[3]dati excel gazzetta'!$1:$1048576,4,FALSE)</f>
        <v>Dia</v>
      </c>
      <c r="C581" s="13" t="str">
        <f>VLOOKUP(A581,'[3]dati excel gazzetta'!$1:$1048576,5,FALSE)</f>
        <v>Lazio</v>
      </c>
      <c r="D581" s="13" t="str">
        <f>IF(ISNA(ERROR.TYPE(FIND("*",VLOOKUP(A581,'[3]dati excel gazzetta'!$1:$1048576,4,FALSE)))),"NO","SI")</f>
        <v>SI</v>
      </c>
      <c r="E581" s="13">
        <f>VLOOKUP(A581,'[3]dati excel gazzetta'!$1:$1048576,6,FALSE)</f>
        <v>22</v>
      </c>
      <c r="F581" s="14" t="str">
        <f>VLOOKUP(A581,'[3]dati excel gazzetta'!$1:$1048576,2,FALSE)</f>
        <v>A</v>
      </c>
      <c r="G581" s="24">
        <f>COUNTIF([3]Rose!$1:$1048576,B581)</f>
        <v>0</v>
      </c>
      <c r="H581" s="15" t="str">
        <f>IF(G581&gt;0,"NO",IF(D581="SI","SI","NO"))</f>
        <v>SI</v>
      </c>
    </row>
    <row r="582" spans="1:8" x14ac:dyDescent="0.2">
      <c r="A582">
        <v>5471</v>
      </c>
      <c r="B582" s="12" t="str">
        <f>VLOOKUP(A582,'[3]dati excel gazzetta'!$1:$1048576,4,FALSE)</f>
        <v>Djuric</v>
      </c>
      <c r="C582" s="13" t="str">
        <f>VLOOKUP(A582,'[3]dati excel gazzetta'!$1:$1048576,5,FALSE)</f>
        <v>Parma</v>
      </c>
      <c r="D582" s="13" t="str">
        <f>IF(ISNA(ERROR.TYPE(FIND("*",VLOOKUP(A582,'[3]dati excel gazzetta'!$1:$1048576,4,FALSE)))),"NO","SI")</f>
        <v>SI</v>
      </c>
      <c r="E582" s="13">
        <f>VLOOKUP(A582,'[3]dati excel gazzetta'!$1:$1048576,6,FALSE)</f>
        <v>14</v>
      </c>
      <c r="F582" s="14" t="str">
        <f>VLOOKUP(A582,'[3]dati excel gazzetta'!$1:$1048576,2,FALSE)</f>
        <v>A</v>
      </c>
      <c r="G582" s="24">
        <f>COUNTIF([3]Rose!$1:$1048576,B582)</f>
        <v>0</v>
      </c>
      <c r="H582" s="15" t="str">
        <f>IF(G582&gt;0,"NO",IF(D582="SI","SI","NO"))</f>
        <v>SI</v>
      </c>
    </row>
    <row r="583" spans="1:8" x14ac:dyDescent="0.2">
      <c r="A583">
        <v>6895</v>
      </c>
      <c r="B583" s="12" t="str">
        <f>VLOOKUP(A583,'[3]dati excel gazzetta'!$1:$1048576,4,FALSE)</f>
        <v>Dominguez B.</v>
      </c>
      <c r="C583" s="13" t="str">
        <f>VLOOKUP(A583,'[3]dati excel gazzetta'!$1:$1048576,5,FALSE)</f>
        <v>Bologna</v>
      </c>
      <c r="D583" s="13" t="str">
        <f>IF(ISNA(ERROR.TYPE(FIND("*",VLOOKUP(A583,'[3]dati excel gazzetta'!$1:$1048576,4,FALSE)))),"NO","SI")</f>
        <v>SI</v>
      </c>
      <c r="E583" s="13">
        <f>VLOOKUP(A583,'[3]dati excel gazzetta'!$1:$1048576,6,FALSE)</f>
        <v>19</v>
      </c>
      <c r="F583" s="14" t="str">
        <f>VLOOKUP(A583,'[3]dati excel gazzetta'!$1:$1048576,2,FALSE)</f>
        <v>A</v>
      </c>
      <c r="G583" s="24">
        <f>COUNTIF([3]Rose!$1:$1048576,B583)</f>
        <v>0</v>
      </c>
      <c r="H583" s="15" t="str">
        <f>IF(G583&gt;0,"NO",IF(D583="SI","SI","NO"))</f>
        <v>SI</v>
      </c>
    </row>
    <row r="584" spans="1:8" x14ac:dyDescent="0.2">
      <c r="A584">
        <v>7017</v>
      </c>
      <c r="B584" s="12" t="str">
        <f>VLOOKUP(A584,'[3]dati excel gazzetta'!$1:$1048576,4,FALSE)</f>
        <v>Douvikas</v>
      </c>
      <c r="C584" s="13" t="str">
        <f>VLOOKUP(A584,'[3]dati excel gazzetta'!$1:$1048576,5,FALSE)</f>
        <v>Como</v>
      </c>
      <c r="D584" s="13" t="str">
        <f>IF(ISNA(ERROR.TYPE(FIND("*",VLOOKUP(A584,'[3]dati excel gazzetta'!$1:$1048576,4,FALSE)))),"NO","SI")</f>
        <v>SI</v>
      </c>
      <c r="E584" s="13">
        <f>VLOOKUP(A584,'[3]dati excel gazzetta'!$1:$1048576,6,FALSE)</f>
        <v>9</v>
      </c>
      <c r="F584" s="14" t="str">
        <f>VLOOKUP(A584,'[3]dati excel gazzetta'!$1:$1048576,2,FALSE)</f>
        <v>A</v>
      </c>
      <c r="G584" s="24">
        <f>COUNTIF([3]Rose!$1:$1048576,B584)</f>
        <v>0</v>
      </c>
      <c r="H584" s="15" t="str">
        <f>IF(G584&gt;0,"NO",IF(D584="SI","SI","NO"))</f>
        <v>SI</v>
      </c>
    </row>
    <row r="585" spans="1:8" x14ac:dyDescent="0.2">
      <c r="A585">
        <v>6675</v>
      </c>
      <c r="B585" s="12" t="str">
        <f>VLOOKUP(A585,'[3]dati excel gazzetta'!$1:$1048576,4,FALSE)</f>
        <v>Dovbyk</v>
      </c>
      <c r="C585" s="13" t="str">
        <f>VLOOKUP(A585,'[3]dati excel gazzetta'!$1:$1048576,5,FALSE)</f>
        <v>Roma</v>
      </c>
      <c r="D585" s="13" t="str">
        <f>IF(ISNA(ERROR.TYPE(FIND("*",VLOOKUP(A585,'[3]dati excel gazzetta'!$1:$1048576,4,FALSE)))),"NO","SI")</f>
        <v>SI</v>
      </c>
      <c r="E585" s="13">
        <f>VLOOKUP(A585,'[3]dati excel gazzetta'!$1:$1048576,6,FALSE)</f>
        <v>26</v>
      </c>
      <c r="F585" s="14" t="str">
        <f>VLOOKUP(A585,'[3]dati excel gazzetta'!$1:$1048576,2,FALSE)</f>
        <v>A</v>
      </c>
      <c r="G585" s="24">
        <f>COUNTIF([3]Rose!$1:$1048576,B585)</f>
        <v>2</v>
      </c>
      <c r="H585" s="15" t="str">
        <f>IF(G585&gt;0,"NO",IF(D585="SI","SI","NO"))</f>
        <v>NO</v>
      </c>
    </row>
    <row r="586" spans="1:8" x14ac:dyDescent="0.2">
      <c r="A586">
        <v>309</v>
      </c>
      <c r="B586" s="12" t="str">
        <f>VLOOKUP(A586,'[3]dati excel gazzetta'!$1:$1048576,4,FALSE)</f>
        <v>Dybala</v>
      </c>
      <c r="C586" s="13" t="str">
        <f>VLOOKUP(A586,'[3]dati excel gazzetta'!$1:$1048576,5,FALSE)</f>
        <v>Roma</v>
      </c>
      <c r="D586" s="13" t="str">
        <f>IF(ISNA(ERROR.TYPE(FIND("*",VLOOKUP(A586,'[3]dati excel gazzetta'!$1:$1048576,4,FALSE)))),"NO","SI")</f>
        <v>SI</v>
      </c>
      <c r="E586" s="13">
        <f>VLOOKUP(A586,'[3]dati excel gazzetta'!$1:$1048576,6,FALSE)</f>
        <v>23</v>
      </c>
      <c r="F586" s="14" t="str">
        <f>VLOOKUP(A586,'[3]dati excel gazzetta'!$1:$1048576,2,FALSE)</f>
        <v>A</v>
      </c>
      <c r="G586" s="24">
        <f>COUNTIF([3]Rose!$1:$1048576,B586)</f>
        <v>0</v>
      </c>
      <c r="H586" s="15" t="str">
        <f>IF(G586&gt;0,"NO",IF(D586="SI","SI","NO"))</f>
        <v>SI</v>
      </c>
    </row>
    <row r="587" spans="1:8" x14ac:dyDescent="0.2">
      <c r="A587">
        <v>6822</v>
      </c>
      <c r="B587" s="12" t="str">
        <f>VLOOKUP(A587,'[3]dati excel gazzetta'!$1:$1048576,4,FALSE)</f>
        <v>Ekhator</v>
      </c>
      <c r="C587" s="13" t="str">
        <f>VLOOKUP(A587,'[3]dati excel gazzetta'!$1:$1048576,5,FALSE)</f>
        <v>Genoa</v>
      </c>
      <c r="D587" s="13" t="str">
        <f>IF(ISNA(ERROR.TYPE(FIND("*",VLOOKUP(A587,'[3]dati excel gazzetta'!$1:$1048576,4,FALSE)))),"NO","SI")</f>
        <v>SI</v>
      </c>
      <c r="E587" s="13">
        <f>VLOOKUP(A587,'[3]dati excel gazzetta'!$1:$1048576,6,FALSE)</f>
        <v>7</v>
      </c>
      <c r="F587" s="14" t="str">
        <f>VLOOKUP(A587,'[3]dati excel gazzetta'!$1:$1048576,2,FALSE)</f>
        <v>A</v>
      </c>
      <c r="G587" s="24">
        <f>COUNTIF([3]Rose!$1:$1048576,B587)</f>
        <v>0</v>
      </c>
      <c r="H587" s="15" t="str">
        <f>IF(G587&gt;0,"NO",IF(D587="SI","SI","NO"))</f>
        <v>SI</v>
      </c>
    </row>
    <row r="588" spans="1:8" x14ac:dyDescent="0.2">
      <c r="A588">
        <v>6011</v>
      </c>
      <c r="B588" s="12" t="str">
        <f>VLOOKUP(A588,'[3]dati excel gazzetta'!$1:$1048576,4,FALSE)</f>
        <v>Ekong *</v>
      </c>
      <c r="C588" s="13" t="str">
        <f>VLOOKUP(A588,'[3]dati excel gazzetta'!$1:$1048576,5,FALSE)</f>
        <v>Empoli</v>
      </c>
      <c r="D588" s="13" t="str">
        <f>IF(ISNA(ERROR.TYPE(FIND("*",VLOOKUP(A588,'[3]dati excel gazzetta'!$1:$1048576,4,FALSE)))),"NO","SI")</f>
        <v>NO</v>
      </c>
      <c r="E588" s="13">
        <f>VLOOKUP(A588,'[3]dati excel gazzetta'!$1:$1048576,6,FALSE)</f>
        <v>4</v>
      </c>
      <c r="F588" s="14" t="str">
        <f>VLOOKUP(A588,'[3]dati excel gazzetta'!$1:$1048576,2,FALSE)</f>
        <v>A</v>
      </c>
      <c r="G588" s="24">
        <f>COUNTIF([3]Rose!$1:$1048576,B588)</f>
        <v>0</v>
      </c>
      <c r="H588" s="15" t="str">
        <f>IF(G588&gt;0,"NO",IF(D588="SI","SI","NO"))</f>
        <v>NO</v>
      </c>
    </row>
    <row r="589" spans="1:8" x14ac:dyDescent="0.2">
      <c r="A589">
        <v>5506</v>
      </c>
      <c r="B589" s="12" t="str">
        <f>VLOOKUP(A589,'[3]dati excel gazzetta'!$1:$1048576,4,FALSE)</f>
        <v>Ekuban</v>
      </c>
      <c r="C589" s="13" t="str">
        <f>VLOOKUP(A589,'[3]dati excel gazzetta'!$1:$1048576,5,FALSE)</f>
        <v>Genoa</v>
      </c>
      <c r="D589" s="13" t="str">
        <f>IF(ISNA(ERROR.TYPE(FIND("*",VLOOKUP(A589,'[3]dati excel gazzetta'!$1:$1048576,4,FALSE)))),"NO","SI")</f>
        <v>SI</v>
      </c>
      <c r="E589" s="13">
        <f>VLOOKUP(A589,'[3]dati excel gazzetta'!$1:$1048576,6,FALSE)</f>
        <v>12</v>
      </c>
      <c r="F589" s="14" t="str">
        <f>VLOOKUP(A589,'[3]dati excel gazzetta'!$1:$1048576,2,FALSE)</f>
        <v>A</v>
      </c>
      <c r="G589" s="24">
        <f>COUNTIF([3]Rose!$1:$1048576,B589)</f>
        <v>0</v>
      </c>
      <c r="H589" s="15" t="str">
        <f>IF(G589&gt;0,"NO",IF(D589="SI","SI","NO"))</f>
        <v>SI</v>
      </c>
    </row>
    <row r="590" spans="1:8" x14ac:dyDescent="0.2">
      <c r="A590">
        <v>4463</v>
      </c>
      <c r="B590" s="12" t="str">
        <f>VLOOKUP(A590,'[3]dati excel gazzetta'!$1:$1048576,4,FALSE)</f>
        <v>Esposito Se.</v>
      </c>
      <c r="C590" s="13" t="str">
        <f>VLOOKUP(A590,'[3]dati excel gazzetta'!$1:$1048576,5,FALSE)</f>
        <v>Empoli</v>
      </c>
      <c r="D590" s="13" t="str">
        <f>IF(ISNA(ERROR.TYPE(FIND("*",VLOOKUP(A590,'[3]dati excel gazzetta'!$1:$1048576,4,FALSE)))),"NO","SI")</f>
        <v>SI</v>
      </c>
      <c r="E590" s="13">
        <f>VLOOKUP(A590,'[3]dati excel gazzetta'!$1:$1048576,6,FALSE)</f>
        <v>22</v>
      </c>
      <c r="F590" s="14" t="str">
        <f>VLOOKUP(A590,'[3]dati excel gazzetta'!$1:$1048576,2,FALSE)</f>
        <v>A</v>
      </c>
      <c r="G590" s="24">
        <f>COUNTIF([3]Rose!$1:$1048576,B590)</f>
        <v>0</v>
      </c>
      <c r="H590" s="15" t="str">
        <f>IF(G590&gt;0,"NO",IF(D590="SI","SI","NO"))</f>
        <v>SI</v>
      </c>
    </row>
    <row r="591" spans="1:8" x14ac:dyDescent="0.2">
      <c r="A591">
        <v>7022</v>
      </c>
      <c r="B591" s="12" t="str">
        <f>VLOOKUP(A591,'[3]dati excel gazzetta'!$1:$1048576,4,FALSE)</f>
        <v>Fila</v>
      </c>
      <c r="C591" s="13" t="str">
        <f>VLOOKUP(A591,'[3]dati excel gazzetta'!$1:$1048576,5,FALSE)</f>
        <v>Venezia</v>
      </c>
      <c r="D591" s="13" t="str">
        <f>IF(ISNA(ERROR.TYPE(FIND("*",VLOOKUP(A591,'[3]dati excel gazzetta'!$1:$1048576,4,FALSE)))),"NO","SI")</f>
        <v>SI</v>
      </c>
      <c r="E591" s="13">
        <f>VLOOKUP(A591,'[3]dati excel gazzetta'!$1:$1048576,6,FALSE)</f>
        <v>7</v>
      </c>
      <c r="F591" s="14" t="str">
        <f>VLOOKUP(A591,'[3]dati excel gazzetta'!$1:$1048576,2,FALSE)</f>
        <v>A</v>
      </c>
      <c r="G591" s="24">
        <f>COUNTIF([3]Rose!$1:$1048576,B591)</f>
        <v>0</v>
      </c>
      <c r="H591" s="15" t="str">
        <f>IF(G591&gt;0,"NO",IF(D591="SI","SI","NO"))</f>
        <v>SI</v>
      </c>
    </row>
    <row r="592" spans="1:8" x14ac:dyDescent="0.2">
      <c r="A592">
        <v>6657</v>
      </c>
      <c r="B592" s="12" t="str">
        <f>VLOOKUP(A592,'[3]dati excel gazzetta'!$1:$1048576,4,FALSE)</f>
        <v>Gabrielloni</v>
      </c>
      <c r="C592" s="13" t="str">
        <f>VLOOKUP(A592,'[3]dati excel gazzetta'!$1:$1048576,5,FALSE)</f>
        <v>Como</v>
      </c>
      <c r="D592" s="13" t="str">
        <f>IF(ISNA(ERROR.TYPE(FIND("*",VLOOKUP(A592,'[3]dati excel gazzetta'!$1:$1048576,4,FALSE)))),"NO","SI")</f>
        <v>SI</v>
      </c>
      <c r="E592" s="13">
        <f>VLOOKUP(A592,'[3]dati excel gazzetta'!$1:$1048576,6,FALSE)</f>
        <v>2</v>
      </c>
      <c r="F592" s="14" t="str">
        <f>VLOOKUP(A592,'[3]dati excel gazzetta'!$1:$1048576,2,FALSE)</f>
        <v>A</v>
      </c>
      <c r="G592" s="24">
        <f>COUNTIF([3]Rose!$1:$1048576,B592)</f>
        <v>0</v>
      </c>
      <c r="H592" s="15" t="str">
        <f>IF(G592&gt;0,"NO",IF(D592="SI","SI","NO"))</f>
        <v>SI</v>
      </c>
    </row>
    <row r="593" spans="1:8" x14ac:dyDescent="0.2">
      <c r="A593">
        <v>7002</v>
      </c>
      <c r="B593" s="12" t="str">
        <f>VLOOKUP(A593,'[3]dati excel gazzetta'!$1:$1048576,4,FALSE)</f>
        <v>Ganvoula</v>
      </c>
      <c r="C593" s="13" t="str">
        <f>VLOOKUP(A593,'[3]dati excel gazzetta'!$1:$1048576,5,FALSE)</f>
        <v>Monza</v>
      </c>
      <c r="D593" s="13" t="str">
        <f>IF(ISNA(ERROR.TYPE(FIND("*",VLOOKUP(A593,'[3]dati excel gazzetta'!$1:$1048576,4,FALSE)))),"NO","SI")</f>
        <v>SI</v>
      </c>
      <c r="E593" s="13">
        <f>VLOOKUP(A593,'[3]dati excel gazzetta'!$1:$1048576,6,FALSE)</f>
        <v>5</v>
      </c>
      <c r="F593" s="14" t="str">
        <f>VLOOKUP(A593,'[3]dati excel gazzetta'!$1:$1048576,2,FALSE)</f>
        <v>A</v>
      </c>
      <c r="G593" s="24">
        <f>COUNTIF([3]Rose!$1:$1048576,B593)</f>
        <v>0</v>
      </c>
      <c r="H593" s="15" t="str">
        <f>IF(G593&gt;0,"NO",IF(D593="SI","SI","NO"))</f>
        <v>SI</v>
      </c>
    </row>
    <row r="594" spans="1:8" x14ac:dyDescent="0.2">
      <c r="A594">
        <v>7008</v>
      </c>
      <c r="B594" s="12" t="str">
        <f>VLOOKUP(A594,'[3]dati excel gazzetta'!$1:$1048576,4,FALSE)</f>
        <v>Gimenez</v>
      </c>
      <c r="C594" s="13" t="str">
        <f>VLOOKUP(A594,'[3]dati excel gazzetta'!$1:$1048576,5,FALSE)</f>
        <v>Milan</v>
      </c>
      <c r="D594" s="13" t="str">
        <f>IF(ISNA(ERROR.TYPE(FIND("*",VLOOKUP(A594,'[3]dati excel gazzetta'!$1:$1048576,4,FALSE)))),"NO","SI")</f>
        <v>SI</v>
      </c>
      <c r="E594" s="13">
        <f>VLOOKUP(A594,'[3]dati excel gazzetta'!$1:$1048576,6,FALSE)</f>
        <v>26</v>
      </c>
      <c r="F594" s="14" t="str">
        <f>VLOOKUP(A594,'[3]dati excel gazzetta'!$1:$1048576,2,FALSE)</f>
        <v>A</v>
      </c>
      <c r="G594" s="24">
        <f>COUNTIF([3]Rose!$1:$1048576,B594)</f>
        <v>6</v>
      </c>
      <c r="H594" s="15" t="str">
        <f>IF(G594&gt;0,"NO",IF(D594="SI","SI","NO"))</f>
        <v>NO</v>
      </c>
    </row>
    <row r="595" spans="1:8" x14ac:dyDescent="0.2">
      <c r="A595">
        <v>6658</v>
      </c>
      <c r="B595" s="12" t="str">
        <f>VLOOKUP(A595,'[3]dati excel gazzetta'!$1:$1048576,4,FALSE)</f>
        <v>Gioacchini *</v>
      </c>
      <c r="C595" s="13" t="str">
        <f>VLOOKUP(A595,'[3]dati excel gazzetta'!$1:$1048576,5,FALSE)</f>
        <v>Como</v>
      </c>
      <c r="D595" s="13" t="str">
        <f>IF(ISNA(ERROR.TYPE(FIND("*",VLOOKUP(A595,'[3]dati excel gazzetta'!$1:$1048576,4,FALSE)))),"NO","SI")</f>
        <v>NO</v>
      </c>
      <c r="E595" s="13">
        <f>VLOOKUP(A595,'[3]dati excel gazzetta'!$1:$1048576,6,FALSE)</f>
        <v>1</v>
      </c>
      <c r="F595" s="14" t="str">
        <f>VLOOKUP(A595,'[3]dati excel gazzetta'!$1:$1048576,2,FALSE)</f>
        <v>A</v>
      </c>
      <c r="G595" s="24">
        <f>COUNTIF([3]Rose!$1:$1048576,B595)</f>
        <v>0</v>
      </c>
      <c r="H595" s="15" t="str">
        <f>IF(G595&gt;0,"NO",IF(D595="SI","SI","NO"))</f>
        <v>NO</v>
      </c>
    </row>
    <row r="596" spans="1:8" x14ac:dyDescent="0.2">
      <c r="A596">
        <v>4179</v>
      </c>
      <c r="B596" s="12" t="str">
        <f>VLOOKUP(A596,'[3]dati excel gazzetta'!$1:$1048576,4,FALSE)</f>
        <v>Gonzalez N.</v>
      </c>
      <c r="C596" s="13" t="str">
        <f>VLOOKUP(A596,'[3]dati excel gazzetta'!$1:$1048576,5,FALSE)</f>
        <v>Juventus</v>
      </c>
      <c r="D596" s="13" t="str">
        <f>IF(ISNA(ERROR.TYPE(FIND("*",VLOOKUP(A596,'[3]dati excel gazzetta'!$1:$1048576,4,FALSE)))),"NO","SI")</f>
        <v>SI</v>
      </c>
      <c r="E596" s="13">
        <f>VLOOKUP(A596,'[3]dati excel gazzetta'!$1:$1048576,6,FALSE)</f>
        <v>13</v>
      </c>
      <c r="F596" s="14" t="str">
        <f>VLOOKUP(A596,'[3]dati excel gazzetta'!$1:$1048576,2,FALSE)</f>
        <v>A</v>
      </c>
      <c r="G596" s="24">
        <f>COUNTIF([3]Rose!$1:$1048576,B596)</f>
        <v>0</v>
      </c>
      <c r="H596" s="15" t="str">
        <f>IF(G596&gt;0,"NO",IF(D596="SI","SI","NO"))</f>
        <v>SI</v>
      </c>
    </row>
    <row r="597" spans="1:8" x14ac:dyDescent="0.2">
      <c r="A597">
        <v>5800</v>
      </c>
      <c r="B597" s="12" t="str">
        <f>VLOOKUP(A597,'[3]dati excel gazzetta'!$1:$1048576,4,FALSE)</f>
        <v>Gudmundsson A.</v>
      </c>
      <c r="C597" s="13" t="str">
        <f>VLOOKUP(A597,'[3]dati excel gazzetta'!$1:$1048576,5,FALSE)</f>
        <v>Fiorentina</v>
      </c>
      <c r="D597" s="13" t="str">
        <f>IF(ISNA(ERROR.TYPE(FIND("*",VLOOKUP(A597,'[3]dati excel gazzetta'!$1:$1048576,4,FALSE)))),"NO","SI")</f>
        <v>SI</v>
      </c>
      <c r="E597" s="13">
        <f>VLOOKUP(A597,'[3]dati excel gazzetta'!$1:$1048576,6,FALSE)</f>
        <v>22</v>
      </c>
      <c r="F597" s="14" t="str">
        <f>VLOOKUP(A597,'[3]dati excel gazzetta'!$1:$1048576,2,FALSE)</f>
        <v>A</v>
      </c>
      <c r="G597" s="24">
        <f>COUNTIF([3]Rose!$1:$1048576,B597)</f>
        <v>1</v>
      </c>
      <c r="H597" s="15" t="str">
        <f>IF(G597&gt;0,"NO",IF(D597="SI","SI","NO"))</f>
        <v>NO</v>
      </c>
    </row>
    <row r="598" spans="1:8" x14ac:dyDescent="0.2">
      <c r="A598">
        <v>5881</v>
      </c>
      <c r="B598" s="12" t="str">
        <f>VLOOKUP(A598,'[3]dati excel gazzetta'!$1:$1048576,4,FALSE)</f>
        <v>Gytkjaer</v>
      </c>
      <c r="C598" s="13" t="str">
        <f>VLOOKUP(A598,'[3]dati excel gazzetta'!$1:$1048576,5,FALSE)</f>
        <v>Venezia</v>
      </c>
      <c r="D598" s="13" t="str">
        <f>IF(ISNA(ERROR.TYPE(FIND("*",VLOOKUP(A598,'[3]dati excel gazzetta'!$1:$1048576,4,FALSE)))),"NO","SI")</f>
        <v>SI</v>
      </c>
      <c r="E598" s="13">
        <f>VLOOKUP(A598,'[3]dati excel gazzetta'!$1:$1048576,6,FALSE)</f>
        <v>8</v>
      </c>
      <c r="F598" s="14" t="str">
        <f>VLOOKUP(A598,'[3]dati excel gazzetta'!$1:$1048576,2,FALSE)</f>
        <v>A</v>
      </c>
      <c r="G598" s="24">
        <f>COUNTIF([3]Rose!$1:$1048576,B598)</f>
        <v>0</v>
      </c>
      <c r="H598" s="15" t="str">
        <f>IF(G598&gt;0,"NO",IF(D598="SI","SI","NO"))</f>
        <v>SI</v>
      </c>
    </row>
    <row r="599" spans="1:8" x14ac:dyDescent="0.2">
      <c r="A599">
        <v>6914</v>
      </c>
      <c r="B599" s="12" t="str">
        <f>VLOOKUP(A599,'[3]dati excel gazzetta'!$1:$1048576,4,FALSE)</f>
        <v>Haj Mohamed</v>
      </c>
      <c r="C599" s="13" t="str">
        <f>VLOOKUP(A599,'[3]dati excel gazzetta'!$1:$1048576,5,FALSE)</f>
        <v>Parma</v>
      </c>
      <c r="D599" s="13" t="str">
        <f>IF(ISNA(ERROR.TYPE(FIND("*",VLOOKUP(A599,'[3]dati excel gazzetta'!$1:$1048576,4,FALSE)))),"NO","SI")</f>
        <v>SI</v>
      </c>
      <c r="E599" s="13">
        <f>VLOOKUP(A599,'[3]dati excel gazzetta'!$1:$1048576,6,FALSE)</f>
        <v>6</v>
      </c>
      <c r="F599" s="14" t="str">
        <f>VLOOKUP(A599,'[3]dati excel gazzetta'!$1:$1048576,2,FALSE)</f>
        <v>A</v>
      </c>
      <c r="G599" s="24">
        <f>COUNTIF([3]Rose!$1:$1048576,B599)</f>
        <v>0</v>
      </c>
      <c r="H599" s="15" t="str">
        <f>IF(G599&gt;0,"NO",IF(D599="SI","SI","NO"))</f>
        <v>SI</v>
      </c>
    </row>
    <row r="600" spans="1:8" x14ac:dyDescent="0.2">
      <c r="A600">
        <v>6398</v>
      </c>
      <c r="B600" s="12" t="str">
        <f>VLOOKUP(A600,'[3]dati excel gazzetta'!$1:$1048576,4,FALSE)</f>
        <v>Isaksen</v>
      </c>
      <c r="C600" s="13" t="str">
        <f>VLOOKUP(A600,'[3]dati excel gazzetta'!$1:$1048576,5,FALSE)</f>
        <v>Lazio</v>
      </c>
      <c r="D600" s="13" t="str">
        <f>IF(ISNA(ERROR.TYPE(FIND("*",VLOOKUP(A600,'[3]dati excel gazzetta'!$1:$1048576,4,FALSE)))),"NO","SI")</f>
        <v>SI</v>
      </c>
      <c r="E600" s="13">
        <f>VLOOKUP(A600,'[3]dati excel gazzetta'!$1:$1048576,6,FALSE)</f>
        <v>15</v>
      </c>
      <c r="F600" s="14" t="str">
        <f>VLOOKUP(A600,'[3]dati excel gazzetta'!$1:$1048576,2,FALSE)</f>
        <v>A</v>
      </c>
      <c r="G600" s="24">
        <f>COUNTIF([3]Rose!$1:$1048576,B600)</f>
        <v>0</v>
      </c>
      <c r="H600" s="15" t="str">
        <f>IF(G600&gt;0,"NO",IF(D600="SI","SI","NO"))</f>
        <v>SI</v>
      </c>
    </row>
    <row r="601" spans="1:8" x14ac:dyDescent="0.2">
      <c r="A601">
        <v>6648</v>
      </c>
      <c r="B601" s="12" t="str">
        <f>VLOOKUP(A601,'[3]dati excel gazzetta'!$1:$1048576,4,FALSE)</f>
        <v>Jasim *</v>
      </c>
      <c r="C601" s="13" t="str">
        <f>VLOOKUP(A601,'[3]dati excel gazzetta'!$1:$1048576,5,FALSE)</f>
        <v>Como</v>
      </c>
      <c r="D601" s="13" t="str">
        <f>IF(ISNA(ERROR.TYPE(FIND("*",VLOOKUP(A601,'[3]dati excel gazzetta'!$1:$1048576,4,FALSE)))),"NO","SI")</f>
        <v>NO</v>
      </c>
      <c r="E601" s="13">
        <f>VLOOKUP(A601,'[3]dati excel gazzetta'!$1:$1048576,6,FALSE)</f>
        <v>1</v>
      </c>
      <c r="F601" s="14" t="str">
        <f>VLOOKUP(A601,'[3]dati excel gazzetta'!$1:$1048576,2,FALSE)</f>
        <v>A</v>
      </c>
      <c r="G601" s="24">
        <f>COUNTIF([3]Rose!$1:$1048576,B601)</f>
        <v>0</v>
      </c>
      <c r="H601" s="15" t="str">
        <f>IF(G601&gt;0,"NO",IF(D601="SI","SI","NO"))</f>
        <v>NO</v>
      </c>
    </row>
    <row r="602" spans="1:8" x14ac:dyDescent="0.2">
      <c r="A602">
        <v>6603</v>
      </c>
      <c r="B602" s="12" t="str">
        <f>VLOOKUP(A602,'[3]dati excel gazzetta'!$1:$1048576,4,FALSE)</f>
        <v>Joao Costa *</v>
      </c>
      <c r="C602" s="13" t="str">
        <f>VLOOKUP(A602,'[3]dati excel gazzetta'!$1:$1048576,5,FALSE)</f>
        <v>Roma</v>
      </c>
      <c r="D602" s="13" t="str">
        <f>IF(ISNA(ERROR.TYPE(FIND("*",VLOOKUP(A602,'[3]dati excel gazzetta'!$1:$1048576,4,FALSE)))),"NO","SI")</f>
        <v>NO</v>
      </c>
      <c r="E602" s="13">
        <f>VLOOKUP(A602,'[3]dati excel gazzetta'!$1:$1048576,6,FALSE)</f>
        <v>1</v>
      </c>
      <c r="F602" s="14" t="str">
        <f>VLOOKUP(A602,'[3]dati excel gazzetta'!$1:$1048576,2,FALSE)</f>
        <v>A</v>
      </c>
      <c r="G602" s="24">
        <f>COUNTIF([3]Rose!$1:$1048576,B602)</f>
        <v>0</v>
      </c>
      <c r="H602" s="15" t="str">
        <f>IF(G602&gt;0,"NO",IF(D602="SI","SI","NO"))</f>
        <v>NO</v>
      </c>
    </row>
    <row r="603" spans="1:8" x14ac:dyDescent="0.2">
      <c r="A603">
        <v>4811</v>
      </c>
      <c r="B603" s="12" t="str">
        <f>VLOOKUP(A603,'[3]dati excel gazzetta'!$1:$1048576,4,FALSE)</f>
        <v>Joao Felix</v>
      </c>
      <c r="C603" s="13" t="str">
        <f>VLOOKUP(A603,'[3]dati excel gazzetta'!$1:$1048576,5,FALSE)</f>
        <v>Milan</v>
      </c>
      <c r="D603" s="13" t="str">
        <f>IF(ISNA(ERROR.TYPE(FIND("*",VLOOKUP(A603,'[3]dati excel gazzetta'!$1:$1048576,4,FALSE)))),"NO","SI")</f>
        <v>SI</v>
      </c>
      <c r="E603" s="13">
        <f>VLOOKUP(A603,'[3]dati excel gazzetta'!$1:$1048576,6,FALSE)</f>
        <v>11</v>
      </c>
      <c r="F603" s="14" t="str">
        <f>VLOOKUP(A603,'[3]dati excel gazzetta'!$1:$1048576,2,FALSE)</f>
        <v>A</v>
      </c>
      <c r="G603" s="24">
        <f>COUNTIF([3]Rose!$1:$1048576,B603)</f>
        <v>0</v>
      </c>
      <c r="H603" s="15" t="str">
        <f>IF(G603&gt;0,"NO",IF(D603="SI","SI","NO"))</f>
        <v>SI</v>
      </c>
    </row>
    <row r="604" spans="1:8" x14ac:dyDescent="0.2">
      <c r="A604">
        <v>2438</v>
      </c>
      <c r="B604" s="12" t="str">
        <f>VLOOKUP(A604,'[3]dati excel gazzetta'!$1:$1048576,4,FALSE)</f>
        <v>Jovic</v>
      </c>
      <c r="C604" s="13" t="str">
        <f>VLOOKUP(A604,'[3]dati excel gazzetta'!$1:$1048576,5,FALSE)</f>
        <v>Milan</v>
      </c>
      <c r="D604" s="13" t="str">
        <f>IF(ISNA(ERROR.TYPE(FIND("*",VLOOKUP(A604,'[3]dati excel gazzetta'!$1:$1048576,4,FALSE)))),"NO","SI")</f>
        <v>SI</v>
      </c>
      <c r="E604" s="13">
        <f>VLOOKUP(A604,'[3]dati excel gazzetta'!$1:$1048576,6,FALSE)</f>
        <v>8</v>
      </c>
      <c r="F604" s="14" t="str">
        <f>VLOOKUP(A604,'[3]dati excel gazzetta'!$1:$1048576,2,FALSE)</f>
        <v>A</v>
      </c>
      <c r="G604" s="24">
        <f>COUNTIF([3]Rose!$1:$1048576,B604)</f>
        <v>0</v>
      </c>
      <c r="H604" s="15" t="str">
        <f>IF(G604&gt;0,"NO",IF(D604="SI","SI","NO"))</f>
        <v>SI</v>
      </c>
    </row>
    <row r="605" spans="1:8" x14ac:dyDescent="0.2">
      <c r="A605">
        <v>2325</v>
      </c>
      <c r="B605" s="12" t="str">
        <f>VLOOKUP(A605,'[3]dati excel gazzetta'!$1:$1048576,4,FALSE)</f>
        <v>Karamoh</v>
      </c>
      <c r="C605" s="13" t="str">
        <f>VLOOKUP(A605,'[3]dati excel gazzetta'!$1:$1048576,5,FALSE)</f>
        <v>Torino</v>
      </c>
      <c r="D605" s="13" t="str">
        <f>IF(ISNA(ERROR.TYPE(FIND("*",VLOOKUP(A605,'[3]dati excel gazzetta'!$1:$1048576,4,FALSE)))),"NO","SI")</f>
        <v>SI</v>
      </c>
      <c r="E605" s="13">
        <f>VLOOKUP(A605,'[3]dati excel gazzetta'!$1:$1048576,6,FALSE)</f>
        <v>7</v>
      </c>
      <c r="F605" s="14" t="str">
        <f>VLOOKUP(A605,'[3]dati excel gazzetta'!$1:$1048576,2,FALSE)</f>
        <v>A</v>
      </c>
      <c r="G605" s="24">
        <f>COUNTIF([3]Rose!$1:$1048576,B605)</f>
        <v>0</v>
      </c>
      <c r="H605" s="15" t="str">
        <f>IF(G605&gt;0,"NO",IF(D605="SI","SI","NO"))</f>
        <v>SI</v>
      </c>
    </row>
    <row r="606" spans="1:8" x14ac:dyDescent="0.2">
      <c r="A606">
        <v>2097</v>
      </c>
      <c r="B606" s="12" t="str">
        <f>VLOOKUP(A606,'[3]dati excel gazzetta'!$1:$1048576,4,FALSE)</f>
        <v>Kean</v>
      </c>
      <c r="C606" s="13" t="str">
        <f>VLOOKUP(A606,'[3]dati excel gazzetta'!$1:$1048576,5,FALSE)</f>
        <v>Fiorentina</v>
      </c>
      <c r="D606" s="13" t="str">
        <f>IF(ISNA(ERROR.TYPE(FIND("*",VLOOKUP(A606,'[3]dati excel gazzetta'!$1:$1048576,4,FALSE)))),"NO","SI")</f>
        <v>SI</v>
      </c>
      <c r="E606" s="13">
        <f>VLOOKUP(A606,'[3]dati excel gazzetta'!$1:$1048576,6,FALSE)</f>
        <v>35</v>
      </c>
      <c r="F606" s="14" t="str">
        <f>VLOOKUP(A606,'[3]dati excel gazzetta'!$1:$1048576,2,FALSE)</f>
        <v>A</v>
      </c>
      <c r="G606" s="24">
        <f>COUNTIF([3]Rose!$1:$1048576,B606)</f>
        <v>1</v>
      </c>
      <c r="H606" s="15" t="str">
        <f>IF(G606&gt;0,"NO",IF(D606="SI","SI","NO"))</f>
        <v>NO</v>
      </c>
    </row>
    <row r="607" spans="1:8" x14ac:dyDescent="0.2">
      <c r="A607">
        <v>345</v>
      </c>
      <c r="B607" s="12" t="str">
        <f>VLOOKUP(A607,'[3]dati excel gazzetta'!$1:$1048576,4,FALSE)</f>
        <v>Keita B.</v>
      </c>
      <c r="C607" s="13" t="str">
        <f>VLOOKUP(A607,'[3]dati excel gazzetta'!$1:$1048576,5,FALSE)</f>
        <v>Monza</v>
      </c>
      <c r="D607" s="13" t="str">
        <f>IF(ISNA(ERROR.TYPE(FIND("*",VLOOKUP(A607,'[3]dati excel gazzetta'!$1:$1048576,4,FALSE)))),"NO","SI")</f>
        <v>SI</v>
      </c>
      <c r="E607" s="13">
        <f>VLOOKUP(A607,'[3]dati excel gazzetta'!$1:$1048576,6,FALSE)</f>
        <v>9</v>
      </c>
      <c r="F607" s="14" t="str">
        <f>VLOOKUP(A607,'[3]dati excel gazzetta'!$1:$1048576,2,FALSE)</f>
        <v>A</v>
      </c>
      <c r="G607" s="24">
        <f>COUNTIF([3]Rose!$1:$1048576,B607)</f>
        <v>0</v>
      </c>
      <c r="H607" s="15" t="str">
        <f>IF(G607&gt;0,"NO",IF(D607="SI","SI","NO"))</f>
        <v>SI</v>
      </c>
    </row>
    <row r="608" spans="1:8" x14ac:dyDescent="0.2">
      <c r="A608">
        <v>5951</v>
      </c>
      <c r="B608" s="12" t="str">
        <f>VLOOKUP(A608,'[3]dati excel gazzetta'!$1:$1048576,4,FALSE)</f>
        <v>Kolo Muani</v>
      </c>
      <c r="C608" s="13" t="str">
        <f>VLOOKUP(A608,'[3]dati excel gazzetta'!$1:$1048576,5,FALSE)</f>
        <v>Juventus</v>
      </c>
      <c r="D608" s="13" t="str">
        <f>IF(ISNA(ERROR.TYPE(FIND("*",VLOOKUP(A608,'[3]dati excel gazzetta'!$1:$1048576,4,FALSE)))),"NO","SI")</f>
        <v>SI</v>
      </c>
      <c r="E608" s="13">
        <f>VLOOKUP(A608,'[3]dati excel gazzetta'!$1:$1048576,6,FALSE)</f>
        <v>19</v>
      </c>
      <c r="F608" s="14" t="str">
        <f>VLOOKUP(A608,'[3]dati excel gazzetta'!$1:$1048576,2,FALSE)</f>
        <v>A</v>
      </c>
      <c r="G608" s="24">
        <f>COUNTIF([3]Rose!$1:$1048576,B608)</f>
        <v>9</v>
      </c>
      <c r="H608" s="15" t="str">
        <f>IF(G608&gt;0,"NO",IF(D608="SI","SI","NO"))</f>
        <v>NO</v>
      </c>
    </row>
    <row r="609" spans="1:8" x14ac:dyDescent="0.2">
      <c r="A609">
        <v>2762</v>
      </c>
      <c r="B609" s="12" t="str">
        <f>VLOOKUP(A609,'[3]dati excel gazzetta'!$1:$1048576,4,FALSE)</f>
        <v>Kouame'</v>
      </c>
      <c r="C609" s="13" t="str">
        <f>VLOOKUP(A609,'[3]dati excel gazzetta'!$1:$1048576,5,FALSE)</f>
        <v>Empoli</v>
      </c>
      <c r="D609" s="13" t="str">
        <f>IF(ISNA(ERROR.TYPE(FIND("*",VLOOKUP(A609,'[3]dati excel gazzetta'!$1:$1048576,4,FALSE)))),"NO","SI")</f>
        <v>SI</v>
      </c>
      <c r="E609" s="13">
        <f>VLOOKUP(A609,'[3]dati excel gazzetta'!$1:$1048576,6,FALSE)</f>
        <v>7</v>
      </c>
      <c r="F609" s="14" t="str">
        <f>VLOOKUP(A609,'[3]dati excel gazzetta'!$1:$1048576,2,FALSE)</f>
        <v>A</v>
      </c>
      <c r="G609" s="24">
        <f>COUNTIF([3]Rose!$1:$1048576,B609)</f>
        <v>0</v>
      </c>
      <c r="H609" s="15" t="str">
        <f>IF(G609&gt;0,"NO",IF(D609="SI","SI","NO"))</f>
        <v>SI</v>
      </c>
    </row>
    <row r="610" spans="1:8" x14ac:dyDescent="0.2">
      <c r="A610">
        <v>6910</v>
      </c>
      <c r="B610" s="12" t="str">
        <f>VLOOKUP(A610,'[3]dati excel gazzetta'!$1:$1048576,4,FALSE)</f>
        <v>Kowalski</v>
      </c>
      <c r="C610" s="13" t="str">
        <f>VLOOKUP(A610,'[3]dati excel gazzetta'!$1:$1048576,5,FALSE)</f>
        <v>Parma</v>
      </c>
      <c r="D610" s="13" t="str">
        <f>IF(ISNA(ERROR.TYPE(FIND("*",VLOOKUP(A610,'[3]dati excel gazzetta'!$1:$1048576,4,FALSE)))),"NO","SI")</f>
        <v>SI</v>
      </c>
      <c r="E610" s="13">
        <f>VLOOKUP(A610,'[3]dati excel gazzetta'!$1:$1048576,6,FALSE)</f>
        <v>1</v>
      </c>
      <c r="F610" s="14" t="str">
        <f>VLOOKUP(A610,'[3]dati excel gazzetta'!$1:$1048576,2,FALSE)</f>
        <v>A</v>
      </c>
      <c r="G610" s="24">
        <f>COUNTIF([3]Rose!$1:$1048576,B610)</f>
        <v>0</v>
      </c>
      <c r="H610" s="15" t="str">
        <f>IF(G610&gt;0,"NO",IF(D610="SI","SI","NO"))</f>
        <v>SI</v>
      </c>
    </row>
    <row r="611" spans="1:8" x14ac:dyDescent="0.2">
      <c r="A611">
        <v>6435</v>
      </c>
      <c r="B611" s="12" t="str">
        <f>VLOOKUP(A611,'[3]dati excel gazzetta'!$1:$1048576,4,FALSE)</f>
        <v>Krstovic</v>
      </c>
      <c r="C611" s="13" t="str">
        <f>VLOOKUP(A611,'[3]dati excel gazzetta'!$1:$1048576,5,FALSE)</f>
        <v>Lecce</v>
      </c>
      <c r="D611" s="13" t="str">
        <f>IF(ISNA(ERROR.TYPE(FIND("*",VLOOKUP(A611,'[3]dati excel gazzetta'!$1:$1048576,4,FALSE)))),"NO","SI")</f>
        <v>SI</v>
      </c>
      <c r="E611" s="13">
        <f>VLOOKUP(A611,'[3]dati excel gazzetta'!$1:$1048576,6,FALSE)</f>
        <v>20</v>
      </c>
      <c r="F611" s="14" t="str">
        <f>VLOOKUP(A611,'[3]dati excel gazzetta'!$1:$1048576,2,FALSE)</f>
        <v>A</v>
      </c>
      <c r="G611" s="24">
        <f>COUNTIF([3]Rose!$1:$1048576,B611)</f>
        <v>2</v>
      </c>
      <c r="H611" s="15" t="str">
        <f>IF(G611&gt;0,"NO",IF(D611="SI","SI","NO"))</f>
        <v>NO</v>
      </c>
    </row>
    <row r="612" spans="1:8" x14ac:dyDescent="0.2">
      <c r="A612">
        <v>5839</v>
      </c>
      <c r="B612" s="12" t="str">
        <f>VLOOKUP(A612,'[3]dati excel gazzetta'!$1:$1048576,4,FALSE)</f>
        <v>Kvaratskhelia *</v>
      </c>
      <c r="C612" s="13" t="str">
        <f>VLOOKUP(A612,'[3]dati excel gazzetta'!$1:$1048576,5,FALSE)</f>
        <v>Napoli</v>
      </c>
      <c r="D612" s="13" t="str">
        <f>IF(ISNA(ERROR.TYPE(FIND("*",VLOOKUP(A612,'[3]dati excel gazzetta'!$1:$1048576,4,FALSE)))),"NO","SI")</f>
        <v>NO</v>
      </c>
      <c r="E612" s="13">
        <f>VLOOKUP(A612,'[3]dati excel gazzetta'!$1:$1048576,6,FALSE)</f>
        <v>26</v>
      </c>
      <c r="F612" s="14" t="str">
        <f>VLOOKUP(A612,'[3]dati excel gazzetta'!$1:$1048576,2,FALSE)</f>
        <v>A</v>
      </c>
      <c r="G612" s="24">
        <f>COUNTIF([3]Rose!$1:$1048576,B612)</f>
        <v>0</v>
      </c>
      <c r="H612" s="15" t="str">
        <f>IF(G612&gt;0,"NO",IF(D612="SI","SI","NO"))</f>
        <v>NO</v>
      </c>
    </row>
    <row r="613" spans="1:8" x14ac:dyDescent="0.2">
      <c r="A613">
        <v>6913</v>
      </c>
      <c r="B613" s="12" t="str">
        <f>VLOOKUP(A613,'[3]dati excel gazzetta'!$1:$1048576,4,FALSE)</f>
        <v>Lambourde</v>
      </c>
      <c r="C613" s="13" t="str">
        <f>VLOOKUP(A613,'[3]dati excel gazzetta'!$1:$1048576,5,FALSE)</f>
        <v>Verona</v>
      </c>
      <c r="D613" s="13" t="str">
        <f>IF(ISNA(ERROR.TYPE(FIND("*",VLOOKUP(A613,'[3]dati excel gazzetta'!$1:$1048576,4,FALSE)))),"NO","SI")</f>
        <v>SI</v>
      </c>
      <c r="E613" s="13">
        <f>VLOOKUP(A613,'[3]dati excel gazzetta'!$1:$1048576,6,FALSE)</f>
        <v>2</v>
      </c>
      <c r="F613" s="14" t="str">
        <f>VLOOKUP(A613,'[3]dati excel gazzetta'!$1:$1048576,2,FALSE)</f>
        <v>A</v>
      </c>
      <c r="G613" s="24">
        <f>COUNTIF([3]Rose!$1:$1048576,B613)</f>
        <v>0</v>
      </c>
      <c r="H613" s="15" t="str">
        <f>IF(G613&gt;0,"NO",IF(D613="SI","SI","NO"))</f>
        <v>SI</v>
      </c>
    </row>
    <row r="614" spans="1:8" x14ac:dyDescent="0.2">
      <c r="A614">
        <v>1939</v>
      </c>
      <c r="B614" s="12" t="str">
        <f>VLOOKUP(A614,'[3]dati excel gazzetta'!$1:$1048576,4,FALSE)</f>
        <v>Lapadula *</v>
      </c>
      <c r="C614" s="13" t="str">
        <f>VLOOKUP(A614,'[3]dati excel gazzetta'!$1:$1048576,5,FALSE)</f>
        <v>Cagliari</v>
      </c>
      <c r="D614" s="13" t="str">
        <f>IF(ISNA(ERROR.TYPE(FIND("*",VLOOKUP(A614,'[3]dati excel gazzetta'!$1:$1048576,4,FALSE)))),"NO","SI")</f>
        <v>NO</v>
      </c>
      <c r="E614" s="13">
        <f>VLOOKUP(A614,'[3]dati excel gazzetta'!$1:$1048576,6,FALSE)</f>
        <v>3</v>
      </c>
      <c r="F614" s="14" t="str">
        <f>VLOOKUP(A614,'[3]dati excel gazzetta'!$1:$1048576,2,FALSE)</f>
        <v>A</v>
      </c>
      <c r="G614" s="24">
        <f>COUNTIF([3]Rose!$1:$1048576,B614)</f>
        <v>0</v>
      </c>
      <c r="H614" s="15" t="str">
        <f>IF(G614&gt;0,"NO",IF(D614="SI","SI","NO"))</f>
        <v>NO</v>
      </c>
    </row>
    <row r="615" spans="1:8" x14ac:dyDescent="0.2">
      <c r="A615">
        <v>4510</v>
      </c>
      <c r="B615" s="12" t="str">
        <f>VLOOKUP(A615,'[3]dati excel gazzetta'!$1:$1048576,4,FALSE)</f>
        <v>Leao</v>
      </c>
      <c r="C615" s="13" t="str">
        <f>VLOOKUP(A615,'[3]dati excel gazzetta'!$1:$1048576,5,FALSE)</f>
        <v>Milan</v>
      </c>
      <c r="D615" s="13" t="str">
        <f>IF(ISNA(ERROR.TYPE(FIND("*",VLOOKUP(A615,'[3]dati excel gazzetta'!$1:$1048576,4,FALSE)))),"NO","SI")</f>
        <v>SI</v>
      </c>
      <c r="E615" s="13">
        <f>VLOOKUP(A615,'[3]dati excel gazzetta'!$1:$1048576,6,FALSE)</f>
        <v>23</v>
      </c>
      <c r="F615" s="14" t="str">
        <f>VLOOKUP(A615,'[3]dati excel gazzetta'!$1:$1048576,2,FALSE)</f>
        <v>A</v>
      </c>
      <c r="G615" s="24">
        <f>COUNTIF([3]Rose!$1:$1048576,B615)</f>
        <v>0</v>
      </c>
      <c r="H615" s="15" t="str">
        <f>IF(G615&gt;0,"NO",IF(D615="SI","SI","NO"))</f>
        <v>SI</v>
      </c>
    </row>
    <row r="616" spans="1:8" x14ac:dyDescent="0.2">
      <c r="A616">
        <v>4730</v>
      </c>
      <c r="B616" s="12" t="str">
        <f>VLOOKUP(A616,'[3]dati excel gazzetta'!$1:$1048576,4,FALSE)</f>
        <v>Lookman</v>
      </c>
      <c r="C616" s="13" t="str">
        <f>VLOOKUP(A616,'[3]dati excel gazzetta'!$1:$1048576,5,FALSE)</f>
        <v>Atalanta</v>
      </c>
      <c r="D616" s="13" t="str">
        <f>IF(ISNA(ERROR.TYPE(FIND("*",VLOOKUP(A616,'[3]dati excel gazzetta'!$1:$1048576,4,FALSE)))),"NO","SI")</f>
        <v>SI</v>
      </c>
      <c r="E616" s="13">
        <f>VLOOKUP(A616,'[3]dati excel gazzetta'!$1:$1048576,6,FALSE)</f>
        <v>35</v>
      </c>
      <c r="F616" s="14" t="str">
        <f>VLOOKUP(A616,'[3]dati excel gazzetta'!$1:$1048576,2,FALSE)</f>
        <v>A</v>
      </c>
      <c r="G616" s="24">
        <f>COUNTIF([3]Rose!$1:$1048576,B616)</f>
        <v>4</v>
      </c>
      <c r="H616" s="15" t="str">
        <f>IF(G616&gt;0,"NO",IF(D616="SI","SI","NO"))</f>
        <v>NO</v>
      </c>
    </row>
    <row r="617" spans="1:8" x14ac:dyDescent="0.2">
      <c r="A617">
        <v>6215</v>
      </c>
      <c r="B617" s="12" t="str">
        <f>VLOOKUP(A617,'[3]dati excel gazzetta'!$1:$1048576,4,FALSE)</f>
        <v>Lucca</v>
      </c>
      <c r="C617" s="13" t="str">
        <f>VLOOKUP(A617,'[3]dati excel gazzetta'!$1:$1048576,5,FALSE)</f>
        <v>Udinese</v>
      </c>
      <c r="D617" s="13" t="str">
        <f>IF(ISNA(ERROR.TYPE(FIND("*",VLOOKUP(A617,'[3]dati excel gazzetta'!$1:$1048576,4,FALSE)))),"NO","SI")</f>
        <v>SI</v>
      </c>
      <c r="E617" s="13">
        <f>VLOOKUP(A617,'[3]dati excel gazzetta'!$1:$1048576,6,FALSE)</f>
        <v>21</v>
      </c>
      <c r="F617" s="14" t="str">
        <f>VLOOKUP(A617,'[3]dati excel gazzetta'!$1:$1048576,2,FALSE)</f>
        <v>A</v>
      </c>
      <c r="G617" s="24">
        <f>COUNTIF([3]Rose!$1:$1048576,B617)</f>
        <v>2</v>
      </c>
      <c r="H617" s="15" t="str">
        <f>IF(G617&gt;0,"NO",IF(D617="SI","SI","NO"))</f>
        <v>NO</v>
      </c>
    </row>
    <row r="618" spans="1:8" x14ac:dyDescent="0.2">
      <c r="A618">
        <v>2531</v>
      </c>
      <c r="B618" s="12" t="str">
        <f>VLOOKUP(A618,'[3]dati excel gazzetta'!$1:$1048576,4,FALSE)</f>
        <v>Lukaku</v>
      </c>
      <c r="C618" s="13" t="str">
        <f>VLOOKUP(A618,'[3]dati excel gazzetta'!$1:$1048576,5,FALSE)</f>
        <v>Napoli</v>
      </c>
      <c r="D618" s="13" t="str">
        <f>IF(ISNA(ERROR.TYPE(FIND("*",VLOOKUP(A618,'[3]dati excel gazzetta'!$1:$1048576,4,FALSE)))),"NO","SI")</f>
        <v>SI</v>
      </c>
      <c r="E618" s="13">
        <f>VLOOKUP(A618,'[3]dati excel gazzetta'!$1:$1048576,6,FALSE)</f>
        <v>29</v>
      </c>
      <c r="F618" s="14" t="str">
        <f>VLOOKUP(A618,'[3]dati excel gazzetta'!$1:$1048576,2,FALSE)</f>
        <v>A</v>
      </c>
      <c r="G618" s="24">
        <f>COUNTIF([3]Rose!$1:$1048576,B618)</f>
        <v>8</v>
      </c>
      <c r="H618" s="15" t="str">
        <f>IF(G618&gt;0,"NO",IF(D618="SI","SI","NO"))</f>
        <v>NO</v>
      </c>
    </row>
    <row r="619" spans="1:8" x14ac:dyDescent="0.2">
      <c r="A619">
        <v>5297</v>
      </c>
      <c r="B619" s="12" t="str">
        <f>VLOOKUP(A619,'[3]dati excel gazzetta'!$1:$1048576,4,FALSE)</f>
        <v>Luvumbo</v>
      </c>
      <c r="C619" s="13" t="str">
        <f>VLOOKUP(A619,'[3]dati excel gazzetta'!$1:$1048576,5,FALSE)</f>
        <v>Cagliari</v>
      </c>
      <c r="D619" s="13" t="str">
        <f>IF(ISNA(ERROR.TYPE(FIND("*",VLOOKUP(A619,'[3]dati excel gazzetta'!$1:$1048576,4,FALSE)))),"NO","SI")</f>
        <v>SI</v>
      </c>
      <c r="E619" s="13">
        <f>VLOOKUP(A619,'[3]dati excel gazzetta'!$1:$1048576,6,FALSE)</f>
        <v>8</v>
      </c>
      <c r="F619" s="14" t="str">
        <f>VLOOKUP(A619,'[3]dati excel gazzetta'!$1:$1048576,2,FALSE)</f>
        <v>A</v>
      </c>
      <c r="G619" s="24">
        <f>COUNTIF([3]Rose!$1:$1048576,B619)</f>
        <v>0</v>
      </c>
      <c r="H619" s="15" t="str">
        <f>IF(G619&gt;0,"NO",IF(D619="SI","SI","NO"))</f>
        <v>SI</v>
      </c>
    </row>
    <row r="620" spans="1:8" x14ac:dyDescent="0.2">
      <c r="A620">
        <v>6250</v>
      </c>
      <c r="B620" s="12" t="str">
        <f>VLOOKUP(A620,'[3]dati excel gazzetta'!$1:$1048576,4,FALSE)</f>
        <v>Maric</v>
      </c>
      <c r="C620" s="13" t="str">
        <f>VLOOKUP(A620,'[3]dati excel gazzetta'!$1:$1048576,5,FALSE)</f>
        <v>Venezia</v>
      </c>
      <c r="D620" s="13" t="str">
        <f>IF(ISNA(ERROR.TYPE(FIND("*",VLOOKUP(A620,'[3]dati excel gazzetta'!$1:$1048576,4,FALSE)))),"NO","SI")</f>
        <v>SI</v>
      </c>
      <c r="E620" s="13">
        <f>VLOOKUP(A620,'[3]dati excel gazzetta'!$1:$1048576,6,FALSE)</f>
        <v>2</v>
      </c>
      <c r="F620" s="14" t="str">
        <f>VLOOKUP(A620,'[3]dati excel gazzetta'!$1:$1048576,2,FALSE)</f>
        <v>A</v>
      </c>
      <c r="G620" s="24">
        <f>COUNTIF([3]Rose!$1:$1048576,B620)</f>
        <v>1</v>
      </c>
      <c r="H620" s="15" t="str">
        <f>IF(G620&gt;0,"NO",IF(D620="SI","SI","NO"))</f>
        <v>NO</v>
      </c>
    </row>
    <row r="621" spans="1:8" x14ac:dyDescent="0.2">
      <c r="A621">
        <v>2764</v>
      </c>
      <c r="B621" s="12" t="str">
        <f>VLOOKUP(A621,'[3]dati excel gazzetta'!$1:$1048576,4,FALSE)</f>
        <v>Martinez L.</v>
      </c>
      <c r="C621" s="13" t="str">
        <f>VLOOKUP(A621,'[3]dati excel gazzetta'!$1:$1048576,5,FALSE)</f>
        <v>Inter</v>
      </c>
      <c r="D621" s="13" t="str">
        <f>IF(ISNA(ERROR.TYPE(FIND("*",VLOOKUP(A621,'[3]dati excel gazzetta'!$1:$1048576,4,FALSE)))),"NO","SI")</f>
        <v>SI</v>
      </c>
      <c r="E621" s="13">
        <f>VLOOKUP(A621,'[3]dati excel gazzetta'!$1:$1048576,6,FALSE)</f>
        <v>29</v>
      </c>
      <c r="F621" s="14" t="str">
        <f>VLOOKUP(A621,'[3]dati excel gazzetta'!$1:$1048576,2,FALSE)</f>
        <v>A</v>
      </c>
      <c r="G621" s="24">
        <f>COUNTIF([3]Rose!$1:$1048576,B621)</f>
        <v>8</v>
      </c>
      <c r="H621" s="15" t="str">
        <f>IF(G621&gt;0,"NO",IF(D621="SI","SI","NO"))</f>
        <v>NO</v>
      </c>
    </row>
    <row r="622" spans="1:8" x14ac:dyDescent="0.2">
      <c r="A622">
        <v>6833</v>
      </c>
      <c r="B622" s="12" t="str">
        <f>VLOOKUP(A622,'[3]dati excel gazzetta'!$1:$1048576,4,FALSE)</f>
        <v>Mbangula</v>
      </c>
      <c r="C622" s="13" t="str">
        <f>VLOOKUP(A622,'[3]dati excel gazzetta'!$1:$1048576,5,FALSE)</f>
        <v>Juventus</v>
      </c>
      <c r="D622" s="13" t="str">
        <f>IF(ISNA(ERROR.TYPE(FIND("*",VLOOKUP(A622,'[3]dati excel gazzetta'!$1:$1048576,4,FALSE)))),"NO","SI")</f>
        <v>SI</v>
      </c>
      <c r="E622" s="13">
        <f>VLOOKUP(A622,'[3]dati excel gazzetta'!$1:$1048576,6,FALSE)</f>
        <v>14</v>
      </c>
      <c r="F622" s="14" t="str">
        <f>VLOOKUP(A622,'[3]dati excel gazzetta'!$1:$1048576,2,FALSE)</f>
        <v>A</v>
      </c>
      <c r="G622" s="24">
        <f>COUNTIF([3]Rose!$1:$1048576,B622)</f>
        <v>0</v>
      </c>
      <c r="H622" s="15" t="str">
        <f>IF(G622&gt;0,"NO",IF(D622="SI","SI","NO"))</f>
        <v>SI</v>
      </c>
    </row>
    <row r="623" spans="1:8" x14ac:dyDescent="0.2">
      <c r="A623">
        <v>5322</v>
      </c>
      <c r="B623" s="12" t="str">
        <f>VLOOKUP(A623,'[3]dati excel gazzetta'!$1:$1048576,4,FALSE)</f>
        <v>Mihaila</v>
      </c>
      <c r="C623" s="13" t="str">
        <f>VLOOKUP(A623,'[3]dati excel gazzetta'!$1:$1048576,5,FALSE)</f>
        <v>Parma</v>
      </c>
      <c r="D623" s="13" t="str">
        <f>IF(ISNA(ERROR.TYPE(FIND("*",VLOOKUP(A623,'[3]dati excel gazzetta'!$1:$1048576,4,FALSE)))),"NO","SI")</f>
        <v>SI</v>
      </c>
      <c r="E623" s="13">
        <f>VLOOKUP(A623,'[3]dati excel gazzetta'!$1:$1048576,6,FALSE)</f>
        <v>5</v>
      </c>
      <c r="F623" s="14" t="str">
        <f>VLOOKUP(A623,'[3]dati excel gazzetta'!$1:$1048576,2,FALSE)</f>
        <v>A</v>
      </c>
      <c r="G623" s="24">
        <f>COUNTIF([3]Rose!$1:$1048576,B623)</f>
        <v>0</v>
      </c>
      <c r="H623" s="15" t="str">
        <f>IF(G623&gt;0,"NO",IF(D623="SI","SI","NO"))</f>
        <v>SI</v>
      </c>
    </row>
    <row r="624" spans="1:8" x14ac:dyDescent="0.2">
      <c r="A624">
        <v>2012</v>
      </c>
      <c r="B624" s="12" t="str">
        <f>VLOOKUP(A624,'[3]dati excel gazzetta'!$1:$1048576,4,FALSE)</f>
        <v>Milik</v>
      </c>
      <c r="C624" s="13" t="str">
        <f>VLOOKUP(A624,'[3]dati excel gazzetta'!$1:$1048576,5,FALSE)</f>
        <v>Juventus</v>
      </c>
      <c r="D624" s="13" t="str">
        <f>IF(ISNA(ERROR.TYPE(FIND("*",VLOOKUP(A624,'[3]dati excel gazzetta'!$1:$1048576,4,FALSE)))),"NO","SI")</f>
        <v>SI</v>
      </c>
      <c r="E624" s="13">
        <f>VLOOKUP(A624,'[3]dati excel gazzetta'!$1:$1048576,6,FALSE)</f>
        <v>1</v>
      </c>
      <c r="F624" s="14" t="str">
        <f>VLOOKUP(A624,'[3]dati excel gazzetta'!$1:$1048576,2,FALSE)</f>
        <v>A</v>
      </c>
      <c r="G624" s="24">
        <f>COUNTIF([3]Rose!$1:$1048576,B624)</f>
        <v>1</v>
      </c>
      <c r="H624" s="15" t="str">
        <f>IF(G624&gt;0,"NO",IF(D624="SI","SI","NO"))</f>
        <v>NO</v>
      </c>
    </row>
    <row r="625" spans="1:8" x14ac:dyDescent="0.2">
      <c r="A625">
        <v>313</v>
      </c>
      <c r="B625" s="12" t="str">
        <f>VLOOKUP(A625,'[3]dati excel gazzetta'!$1:$1048576,4,FALSE)</f>
        <v>Morata *</v>
      </c>
      <c r="C625" s="13" t="str">
        <f>VLOOKUP(A625,'[3]dati excel gazzetta'!$1:$1048576,5,FALSE)</f>
        <v>Milan</v>
      </c>
      <c r="D625" s="13" t="str">
        <f>IF(ISNA(ERROR.TYPE(FIND("*",VLOOKUP(A625,'[3]dati excel gazzetta'!$1:$1048576,4,FALSE)))),"NO","SI")</f>
        <v>NO</v>
      </c>
      <c r="E625" s="13">
        <f>VLOOKUP(A625,'[3]dati excel gazzetta'!$1:$1048576,6,FALSE)</f>
        <v>20</v>
      </c>
      <c r="F625" s="14" t="str">
        <f>VLOOKUP(A625,'[3]dati excel gazzetta'!$1:$1048576,2,FALSE)</f>
        <v>A</v>
      </c>
      <c r="G625" s="24">
        <f>COUNTIF([3]Rose!$1:$1048576,B625)</f>
        <v>0</v>
      </c>
      <c r="H625" s="15" t="str">
        <f>IF(G625&gt;0,"NO",IF(D625="SI","SI","NO"))</f>
        <v>NO</v>
      </c>
    </row>
    <row r="626" spans="1:8" x14ac:dyDescent="0.2">
      <c r="A626">
        <v>6630</v>
      </c>
      <c r="B626" s="12" t="str">
        <f>VLOOKUP(A626,'[3]dati excel gazzetta'!$1:$1048576,4,FALSE)</f>
        <v>Mosquera</v>
      </c>
      <c r="C626" s="13" t="str">
        <f>VLOOKUP(A626,'[3]dati excel gazzetta'!$1:$1048576,5,FALSE)</f>
        <v>Verona</v>
      </c>
      <c r="D626" s="13" t="str">
        <f>IF(ISNA(ERROR.TYPE(FIND("*",VLOOKUP(A626,'[3]dati excel gazzetta'!$1:$1048576,4,FALSE)))),"NO","SI")</f>
        <v>SI</v>
      </c>
      <c r="E626" s="13">
        <f>VLOOKUP(A626,'[3]dati excel gazzetta'!$1:$1048576,6,FALSE)</f>
        <v>15</v>
      </c>
      <c r="F626" s="14" t="str">
        <f>VLOOKUP(A626,'[3]dati excel gazzetta'!$1:$1048576,2,FALSE)</f>
        <v>A</v>
      </c>
      <c r="G626" s="24">
        <f>COUNTIF([3]Rose!$1:$1048576,B626)</f>
        <v>0</v>
      </c>
      <c r="H626" s="15" t="str">
        <f>IF(G626&gt;0,"NO",IF(D626="SI","SI","NO"))</f>
        <v>SI</v>
      </c>
    </row>
    <row r="627" spans="1:8" x14ac:dyDescent="0.2">
      <c r="A627">
        <v>5882</v>
      </c>
      <c r="B627" s="12" t="str">
        <f>VLOOKUP(A627,'[3]dati excel gazzetta'!$1:$1048576,4,FALSE)</f>
        <v>Mota</v>
      </c>
      <c r="C627" s="13" t="str">
        <f>VLOOKUP(A627,'[3]dati excel gazzetta'!$1:$1048576,5,FALSE)</f>
        <v>Monza</v>
      </c>
      <c r="D627" s="13" t="str">
        <f>IF(ISNA(ERROR.TYPE(FIND("*",VLOOKUP(A627,'[3]dati excel gazzetta'!$1:$1048576,4,FALSE)))),"NO","SI")</f>
        <v>SI</v>
      </c>
      <c r="E627" s="13">
        <f>VLOOKUP(A627,'[3]dati excel gazzetta'!$1:$1048576,6,FALSE)</f>
        <v>15</v>
      </c>
      <c r="F627" s="14" t="str">
        <f>VLOOKUP(A627,'[3]dati excel gazzetta'!$1:$1048576,2,FALSE)</f>
        <v>A</v>
      </c>
      <c r="G627" s="24">
        <f>COUNTIF([3]Rose!$1:$1048576,B627)</f>
        <v>0</v>
      </c>
      <c r="H627" s="15" t="str">
        <f>IF(G627&gt;0,"NO",IF(D627="SI","SI","NO"))</f>
        <v>SI</v>
      </c>
    </row>
    <row r="628" spans="1:8" x14ac:dyDescent="0.2">
      <c r="A628">
        <v>6598</v>
      </c>
      <c r="B628" s="12" t="str">
        <f>VLOOKUP(A628,'[3]dati excel gazzetta'!$1:$1048576,4,FALSE)</f>
        <v>Mutandwa</v>
      </c>
      <c r="C628" s="13" t="str">
        <f>VLOOKUP(A628,'[3]dati excel gazzetta'!$1:$1048576,5,FALSE)</f>
        <v>Cagliari</v>
      </c>
      <c r="D628" s="13" t="str">
        <f>IF(ISNA(ERROR.TYPE(FIND("*",VLOOKUP(A628,'[3]dati excel gazzetta'!$1:$1048576,4,FALSE)))),"NO","SI")</f>
        <v>SI</v>
      </c>
      <c r="E628" s="13">
        <f>VLOOKUP(A628,'[3]dati excel gazzetta'!$1:$1048576,6,FALSE)</f>
        <v>2</v>
      </c>
      <c r="F628" s="14" t="str">
        <f>VLOOKUP(A628,'[3]dati excel gazzetta'!$1:$1048576,2,FALSE)</f>
        <v>A</v>
      </c>
      <c r="G628" s="24">
        <f>COUNTIF([3]Rose!$1:$1048576,B628)</f>
        <v>0</v>
      </c>
      <c r="H628" s="15" t="str">
        <f>IF(G628&gt;0,"NO",IF(D628="SI","SI","NO"))</f>
        <v>SI</v>
      </c>
    </row>
    <row r="629" spans="1:8" x14ac:dyDescent="0.2">
      <c r="A629">
        <v>7001</v>
      </c>
      <c r="B629" s="12" t="str">
        <f>VLOOKUP(A629,'[3]dati excel gazzetta'!$1:$1048576,4,FALSE)</f>
        <v>N'Dri</v>
      </c>
      <c r="C629" s="13" t="str">
        <f>VLOOKUP(A629,'[3]dati excel gazzetta'!$1:$1048576,5,FALSE)</f>
        <v>Lecce</v>
      </c>
      <c r="D629" s="13" t="str">
        <f>IF(ISNA(ERROR.TYPE(FIND("*",VLOOKUP(A629,'[3]dati excel gazzetta'!$1:$1048576,4,FALSE)))),"NO","SI")</f>
        <v>SI</v>
      </c>
      <c r="E629" s="13">
        <f>VLOOKUP(A629,'[3]dati excel gazzetta'!$1:$1048576,6,FALSE)</f>
        <v>4</v>
      </c>
      <c r="F629" s="14" t="str">
        <f>VLOOKUP(A629,'[3]dati excel gazzetta'!$1:$1048576,2,FALSE)</f>
        <v>A</v>
      </c>
      <c r="G629" s="24">
        <f>COUNTIF([3]Rose!$1:$1048576,B629)</f>
        <v>0</v>
      </c>
      <c r="H629" s="15" t="str">
        <f>IF(G629&gt;0,"NO",IF(D629="SI","SI","NO"))</f>
        <v>SI</v>
      </c>
    </row>
    <row r="630" spans="1:8" x14ac:dyDescent="0.2">
      <c r="A630">
        <v>6145</v>
      </c>
      <c r="B630" s="12" t="str">
        <f>VLOOKUP(A630,'[3]dati excel gazzetta'!$1:$1048576,4,FALSE)</f>
        <v>Ngonge</v>
      </c>
      <c r="C630" s="13" t="str">
        <f>VLOOKUP(A630,'[3]dati excel gazzetta'!$1:$1048576,5,FALSE)</f>
        <v>Napoli</v>
      </c>
      <c r="D630" s="13" t="str">
        <f>IF(ISNA(ERROR.TYPE(FIND("*",VLOOKUP(A630,'[3]dati excel gazzetta'!$1:$1048576,4,FALSE)))),"NO","SI")</f>
        <v>SI</v>
      </c>
      <c r="E630" s="13">
        <f>VLOOKUP(A630,'[3]dati excel gazzetta'!$1:$1048576,6,FALSE)</f>
        <v>1</v>
      </c>
      <c r="F630" s="14" t="str">
        <f>VLOOKUP(A630,'[3]dati excel gazzetta'!$1:$1048576,2,FALSE)</f>
        <v>A</v>
      </c>
      <c r="G630" s="24">
        <f>COUNTIF([3]Rose!$1:$1048576,B630)</f>
        <v>0</v>
      </c>
      <c r="H630" s="15" t="str">
        <f>IF(G630&gt;0,"NO",IF(D630="SI","SI","NO"))</f>
        <v>SI</v>
      </c>
    </row>
    <row r="631" spans="1:8" x14ac:dyDescent="0.2">
      <c r="A631">
        <v>6827</v>
      </c>
      <c r="B631" s="12" t="str">
        <f>VLOOKUP(A631,'[3]dati excel gazzetta'!$1:$1048576,4,FALSE)</f>
        <v>Njie</v>
      </c>
      <c r="C631" s="13" t="str">
        <f>VLOOKUP(A631,'[3]dati excel gazzetta'!$1:$1048576,5,FALSE)</f>
        <v>Torino</v>
      </c>
      <c r="D631" s="13" t="str">
        <f>IF(ISNA(ERROR.TYPE(FIND("*",VLOOKUP(A631,'[3]dati excel gazzetta'!$1:$1048576,4,FALSE)))),"NO","SI")</f>
        <v>SI</v>
      </c>
      <c r="E631" s="13">
        <f>VLOOKUP(A631,'[3]dati excel gazzetta'!$1:$1048576,6,FALSE)</f>
        <v>2</v>
      </c>
      <c r="F631" s="14" t="str">
        <f>VLOOKUP(A631,'[3]dati excel gazzetta'!$1:$1048576,2,FALSE)</f>
        <v>A</v>
      </c>
      <c r="G631" s="24">
        <f>COUNTIF([3]Rose!$1:$1048576,B631)</f>
        <v>0</v>
      </c>
      <c r="H631" s="15" t="str">
        <f>IF(G631&gt;0,"NO",IF(D631="SI","SI","NO"))</f>
        <v>SI</v>
      </c>
    </row>
    <row r="632" spans="1:8" x14ac:dyDescent="0.2">
      <c r="A632">
        <v>6556</v>
      </c>
      <c r="B632" s="12" t="str">
        <f>VLOOKUP(A632,'[3]dati excel gazzetta'!$1:$1048576,4,FALSE)</f>
        <v>Noslin</v>
      </c>
      <c r="C632" s="13" t="str">
        <f>VLOOKUP(A632,'[3]dati excel gazzetta'!$1:$1048576,5,FALSE)</f>
        <v>Lazio</v>
      </c>
      <c r="D632" s="13" t="str">
        <f>IF(ISNA(ERROR.TYPE(FIND("*",VLOOKUP(A632,'[3]dati excel gazzetta'!$1:$1048576,4,FALSE)))),"NO","SI")</f>
        <v>SI</v>
      </c>
      <c r="E632" s="13">
        <f>VLOOKUP(A632,'[3]dati excel gazzetta'!$1:$1048576,6,FALSE)</f>
        <v>12</v>
      </c>
      <c r="F632" s="14" t="str">
        <f>VLOOKUP(A632,'[3]dati excel gazzetta'!$1:$1048576,2,FALSE)</f>
        <v>A</v>
      </c>
      <c r="G632" s="24">
        <f>COUNTIF([3]Rose!$1:$1048576,B632)</f>
        <v>0</v>
      </c>
      <c r="H632" s="15" t="str">
        <f>IF(G632&gt;0,"NO",IF(D632="SI","SI","NO"))</f>
        <v>SI</v>
      </c>
    </row>
    <row r="633" spans="1:8" x14ac:dyDescent="0.2">
      <c r="A633">
        <v>5336</v>
      </c>
      <c r="B633" s="12" t="str">
        <f>VLOOKUP(A633,'[3]dati excel gazzetta'!$1:$1048576,4,FALSE)</f>
        <v>Nzola *</v>
      </c>
      <c r="C633" s="13" t="str">
        <f>VLOOKUP(A633,'[3]dati excel gazzetta'!$1:$1048576,5,FALSE)</f>
        <v>Fiorentina</v>
      </c>
      <c r="D633" s="13" t="str">
        <f>IF(ISNA(ERROR.TYPE(FIND("*",VLOOKUP(A633,'[3]dati excel gazzetta'!$1:$1048576,4,FALSE)))),"NO","SI")</f>
        <v>NO</v>
      </c>
      <c r="E633" s="13">
        <f>VLOOKUP(A633,'[3]dati excel gazzetta'!$1:$1048576,6,FALSE)</f>
        <v>6</v>
      </c>
      <c r="F633" s="14" t="str">
        <f>VLOOKUP(A633,'[3]dati excel gazzetta'!$1:$1048576,2,FALSE)</f>
        <v>A</v>
      </c>
      <c r="G633" s="24">
        <f>COUNTIF([3]Rose!$1:$1048576,B633)</f>
        <v>0</v>
      </c>
      <c r="H633" s="15" t="str">
        <f>IF(G633&gt;0,"NO",IF(D633="SI","SI","NO"))</f>
        <v>NO</v>
      </c>
    </row>
    <row r="634" spans="1:8" x14ac:dyDescent="0.2">
      <c r="A634">
        <v>2765</v>
      </c>
      <c r="B634" s="12" t="str">
        <f>VLOOKUP(A634,'[3]dati excel gazzetta'!$1:$1048576,4,FALSE)</f>
        <v>Odgaard</v>
      </c>
      <c r="C634" s="13" t="str">
        <f>VLOOKUP(A634,'[3]dati excel gazzetta'!$1:$1048576,5,FALSE)</f>
        <v>Bologna</v>
      </c>
      <c r="D634" s="13" t="str">
        <f>IF(ISNA(ERROR.TYPE(FIND("*",VLOOKUP(A634,'[3]dati excel gazzetta'!$1:$1048576,4,FALSE)))),"NO","SI")</f>
        <v>SI</v>
      </c>
      <c r="E634" s="13">
        <f>VLOOKUP(A634,'[3]dati excel gazzetta'!$1:$1048576,6,FALSE)</f>
        <v>22</v>
      </c>
      <c r="F634" s="14" t="str">
        <f>VLOOKUP(A634,'[3]dati excel gazzetta'!$1:$1048576,2,FALSE)</f>
        <v>A</v>
      </c>
      <c r="G634" s="24">
        <f>COUNTIF([3]Rose!$1:$1048576,B634)</f>
        <v>0</v>
      </c>
      <c r="H634" s="15" t="str">
        <f>IF(G634&gt;0,"NO",IF(D634="SI","SI","NO"))</f>
        <v>SI</v>
      </c>
    </row>
    <row r="635" spans="1:8" x14ac:dyDescent="0.2">
      <c r="A635">
        <v>6227</v>
      </c>
      <c r="B635" s="12" t="str">
        <f>VLOOKUP(A635,'[3]dati excel gazzetta'!$1:$1048576,4,FALSE)</f>
        <v>Okafor</v>
      </c>
      <c r="C635" s="13" t="str">
        <f>VLOOKUP(A635,'[3]dati excel gazzetta'!$1:$1048576,5,FALSE)</f>
        <v>Napoli</v>
      </c>
      <c r="D635" s="13" t="str">
        <f>IF(ISNA(ERROR.TYPE(FIND("*",VLOOKUP(A635,'[3]dati excel gazzetta'!$1:$1048576,4,FALSE)))),"NO","SI")</f>
        <v>SI</v>
      </c>
      <c r="E635" s="13">
        <f>VLOOKUP(A635,'[3]dati excel gazzetta'!$1:$1048576,6,FALSE)</f>
        <v>5</v>
      </c>
      <c r="F635" s="14" t="str">
        <f>VLOOKUP(A635,'[3]dati excel gazzetta'!$1:$1048576,2,FALSE)</f>
        <v>A</v>
      </c>
      <c r="G635" s="24">
        <f>COUNTIF([3]Rose!$1:$1048576,B635)</f>
        <v>0</v>
      </c>
      <c r="H635" s="15" t="str">
        <f>IF(G635&gt;0,"NO",IF(D635="SI","SI","NO"))</f>
        <v>SI</v>
      </c>
    </row>
    <row r="636" spans="1:8" x14ac:dyDescent="0.2">
      <c r="A636">
        <v>4661</v>
      </c>
      <c r="B636" s="12" t="str">
        <f>VLOOKUP(A636,'[3]dati excel gazzetta'!$1:$1048576,4,FALSE)</f>
        <v>Osimhen *</v>
      </c>
      <c r="C636" s="13" t="str">
        <f>VLOOKUP(A636,'[3]dati excel gazzetta'!$1:$1048576,5,FALSE)</f>
        <v>Napoli</v>
      </c>
      <c r="D636" s="13" t="str">
        <f>IF(ISNA(ERROR.TYPE(FIND("*",VLOOKUP(A636,'[3]dati excel gazzetta'!$1:$1048576,4,FALSE)))),"NO","SI")</f>
        <v>NO</v>
      </c>
      <c r="E636" s="13">
        <f>VLOOKUP(A636,'[3]dati excel gazzetta'!$1:$1048576,6,FALSE)</f>
        <v>33</v>
      </c>
      <c r="F636" s="14" t="str">
        <f>VLOOKUP(A636,'[3]dati excel gazzetta'!$1:$1048576,2,FALSE)</f>
        <v>A</v>
      </c>
      <c r="G636" s="24">
        <f>COUNTIF([3]Rose!$1:$1048576,B636)</f>
        <v>0</v>
      </c>
      <c r="H636" s="15" t="str">
        <f>IF(G636&gt;0,"NO",IF(D636="SI","SI","NO"))</f>
        <v>NO</v>
      </c>
    </row>
    <row r="637" spans="1:8" x14ac:dyDescent="0.2">
      <c r="A637">
        <v>6668</v>
      </c>
      <c r="B637" s="12" t="str">
        <f>VLOOKUP(A637,'[3]dati excel gazzetta'!$1:$1048576,4,FALSE)</f>
        <v>Partipilo *</v>
      </c>
      <c r="C637" s="13" t="str">
        <f>VLOOKUP(A637,'[3]dati excel gazzetta'!$1:$1048576,5,FALSE)</f>
        <v>Parma</v>
      </c>
      <c r="D637" s="13" t="str">
        <f>IF(ISNA(ERROR.TYPE(FIND("*",VLOOKUP(A637,'[3]dati excel gazzetta'!$1:$1048576,4,FALSE)))),"NO","SI")</f>
        <v>NO</v>
      </c>
      <c r="E637" s="13">
        <f>VLOOKUP(A637,'[3]dati excel gazzetta'!$1:$1048576,6,FALSE)</f>
        <v>2</v>
      </c>
      <c r="F637" s="14" t="str">
        <f>VLOOKUP(A637,'[3]dati excel gazzetta'!$1:$1048576,2,FALSE)</f>
        <v>A</v>
      </c>
      <c r="G637" s="24">
        <f>COUNTIF([3]Rose!$1:$1048576,B637)</f>
        <v>0</v>
      </c>
      <c r="H637" s="15" t="str">
        <f>IF(G637&gt;0,"NO",IF(D637="SI","SI","NO"))</f>
        <v>NO</v>
      </c>
    </row>
    <row r="638" spans="1:8" x14ac:dyDescent="0.2">
      <c r="A638">
        <v>247</v>
      </c>
      <c r="B638" s="12" t="str">
        <f>VLOOKUP(A638,'[3]dati excel gazzetta'!$1:$1048576,4,FALSE)</f>
        <v>Pavoletti</v>
      </c>
      <c r="C638" s="13" t="str">
        <f>VLOOKUP(A638,'[3]dati excel gazzetta'!$1:$1048576,5,FALSE)</f>
        <v>Cagliari</v>
      </c>
      <c r="D638" s="13" t="str">
        <f>IF(ISNA(ERROR.TYPE(FIND("*",VLOOKUP(A638,'[3]dati excel gazzetta'!$1:$1048576,4,FALSE)))),"NO","SI")</f>
        <v>SI</v>
      </c>
      <c r="E638" s="13">
        <f>VLOOKUP(A638,'[3]dati excel gazzetta'!$1:$1048576,6,FALSE)</f>
        <v>4</v>
      </c>
      <c r="F638" s="14" t="str">
        <f>VLOOKUP(A638,'[3]dati excel gazzetta'!$1:$1048576,2,FALSE)</f>
        <v>A</v>
      </c>
      <c r="G638" s="24">
        <f>COUNTIF([3]Rose!$1:$1048576,B638)</f>
        <v>0</v>
      </c>
      <c r="H638" s="15" t="str">
        <f>IF(G638&gt;0,"NO",IF(D638="SI","SI","NO"))</f>
        <v>SI</v>
      </c>
    </row>
    <row r="639" spans="1:8" x14ac:dyDescent="0.2">
      <c r="A639">
        <v>2489</v>
      </c>
      <c r="B639" s="12" t="str">
        <f>VLOOKUP(A639,'[3]dati excel gazzetta'!$1:$1048576,4,FALSE)</f>
        <v>Pedro</v>
      </c>
      <c r="C639" s="13" t="str">
        <f>VLOOKUP(A639,'[3]dati excel gazzetta'!$1:$1048576,5,FALSE)</f>
        <v>Lazio</v>
      </c>
      <c r="D639" s="13" t="str">
        <f>IF(ISNA(ERROR.TYPE(FIND("*",VLOOKUP(A639,'[3]dati excel gazzetta'!$1:$1048576,4,FALSE)))),"NO","SI")</f>
        <v>SI</v>
      </c>
      <c r="E639" s="13">
        <f>VLOOKUP(A639,'[3]dati excel gazzetta'!$1:$1048576,6,FALSE)</f>
        <v>19</v>
      </c>
      <c r="F639" s="14" t="str">
        <f>VLOOKUP(A639,'[3]dati excel gazzetta'!$1:$1048576,2,FALSE)</f>
        <v>A</v>
      </c>
      <c r="G639" s="24">
        <f>COUNTIF([3]Rose!$1:$1048576,B639)</f>
        <v>0</v>
      </c>
      <c r="H639" s="15" t="str">
        <f>IF(G639&gt;0,"NO",IF(D639="SI","SI","NO"))</f>
        <v>SI</v>
      </c>
    </row>
    <row r="640" spans="1:8" x14ac:dyDescent="0.2">
      <c r="A640">
        <v>7015</v>
      </c>
      <c r="B640" s="12" t="str">
        <f>VLOOKUP(A640,'[3]dati excel gazzetta'!$1:$1048576,4,FALSE)</f>
        <v>Pedrola</v>
      </c>
      <c r="C640" s="13" t="str">
        <f>VLOOKUP(A640,'[3]dati excel gazzetta'!$1:$1048576,5,FALSE)</f>
        <v>Bologna</v>
      </c>
      <c r="D640" s="13" t="str">
        <f>IF(ISNA(ERROR.TYPE(FIND("*",VLOOKUP(A640,'[3]dati excel gazzetta'!$1:$1048576,4,FALSE)))),"NO","SI")</f>
        <v>SI</v>
      </c>
      <c r="E640" s="13">
        <f>VLOOKUP(A640,'[3]dati excel gazzetta'!$1:$1048576,6,FALSE)</f>
        <v>1</v>
      </c>
      <c r="F640" s="14" t="str">
        <f>VLOOKUP(A640,'[3]dati excel gazzetta'!$1:$1048576,2,FALSE)</f>
        <v>A</v>
      </c>
      <c r="G640" s="24">
        <f>COUNTIF([3]Rose!$1:$1048576,B640)</f>
        <v>0</v>
      </c>
      <c r="H640" s="15" t="str">
        <f>IF(G640&gt;0,"NO",IF(D640="SI","SI","NO"))</f>
        <v>SI</v>
      </c>
    </row>
    <row r="641" spans="1:8" x14ac:dyDescent="0.2">
      <c r="A641">
        <v>2103</v>
      </c>
      <c r="B641" s="12" t="str">
        <f>VLOOKUP(A641,'[3]dati excel gazzetta'!$1:$1048576,4,FALSE)</f>
        <v>Pellegri</v>
      </c>
      <c r="C641" s="13" t="str">
        <f>VLOOKUP(A641,'[3]dati excel gazzetta'!$1:$1048576,5,FALSE)</f>
        <v>Empoli</v>
      </c>
      <c r="D641" s="13" t="str">
        <f>IF(ISNA(ERROR.TYPE(FIND("*",VLOOKUP(A641,'[3]dati excel gazzetta'!$1:$1048576,4,FALSE)))),"NO","SI")</f>
        <v>SI</v>
      </c>
      <c r="E641" s="13">
        <f>VLOOKUP(A641,'[3]dati excel gazzetta'!$1:$1048576,6,FALSE)</f>
        <v>6</v>
      </c>
      <c r="F641" s="14" t="str">
        <f>VLOOKUP(A641,'[3]dati excel gazzetta'!$1:$1048576,2,FALSE)</f>
        <v>A</v>
      </c>
      <c r="G641" s="24">
        <f>COUNTIF([3]Rose!$1:$1048576,B641)</f>
        <v>0</v>
      </c>
      <c r="H641" s="15" t="str">
        <f>IF(G641&gt;0,"NO",IF(D641="SI","SI","NO"))</f>
        <v>SI</v>
      </c>
    </row>
    <row r="642" spans="1:8" x14ac:dyDescent="0.2">
      <c r="A642">
        <v>7023</v>
      </c>
      <c r="B642" s="12" t="str">
        <f>VLOOKUP(A642,'[3]dati excel gazzetta'!$1:$1048576,4,FALSE)</f>
        <v>Pellegrino M.</v>
      </c>
      <c r="C642" s="13" t="str">
        <f>VLOOKUP(A642,'[3]dati excel gazzetta'!$1:$1048576,5,FALSE)</f>
        <v>Parma</v>
      </c>
      <c r="D642" s="13" t="str">
        <f>IF(ISNA(ERROR.TYPE(FIND("*",VLOOKUP(A642,'[3]dati excel gazzetta'!$1:$1048576,4,FALSE)))),"NO","SI")</f>
        <v>SI</v>
      </c>
      <c r="E642" s="13">
        <f>VLOOKUP(A642,'[3]dati excel gazzetta'!$1:$1048576,6,FALSE)</f>
        <v>6</v>
      </c>
      <c r="F642" s="14" t="str">
        <f>VLOOKUP(A642,'[3]dati excel gazzetta'!$1:$1048576,2,FALSE)</f>
        <v>A</v>
      </c>
      <c r="G642" s="24">
        <f>COUNTIF([3]Rose!$1:$1048576,B642)</f>
        <v>0</v>
      </c>
      <c r="H642" s="15" t="str">
        <f>IF(G642&gt;0,"NO",IF(D642="SI","SI","NO"))</f>
        <v>SI</v>
      </c>
    </row>
    <row r="643" spans="1:8" x14ac:dyDescent="0.2">
      <c r="A643">
        <v>383</v>
      </c>
      <c r="B643" s="12" t="str">
        <f>VLOOKUP(A643,'[3]dati excel gazzetta'!$1:$1048576,4,FALSE)</f>
        <v>Petagna</v>
      </c>
      <c r="C643" s="13" t="str">
        <f>VLOOKUP(A643,'[3]dati excel gazzetta'!$1:$1048576,5,FALSE)</f>
        <v>Monza</v>
      </c>
      <c r="D643" s="13" t="str">
        <f>IF(ISNA(ERROR.TYPE(FIND("*",VLOOKUP(A643,'[3]dati excel gazzetta'!$1:$1048576,4,FALSE)))),"NO","SI")</f>
        <v>SI</v>
      </c>
      <c r="E643" s="13">
        <f>VLOOKUP(A643,'[3]dati excel gazzetta'!$1:$1048576,6,FALSE)</f>
        <v>2</v>
      </c>
      <c r="F643" s="14" t="str">
        <f>VLOOKUP(A643,'[3]dati excel gazzetta'!$1:$1048576,2,FALSE)</f>
        <v>A</v>
      </c>
      <c r="G643" s="24">
        <f>COUNTIF([3]Rose!$1:$1048576,B643)</f>
        <v>0</v>
      </c>
      <c r="H643" s="15" t="str">
        <f>IF(G643&gt;0,"NO",IF(D643="SI","SI","NO"))</f>
        <v>SI</v>
      </c>
    </row>
    <row r="644" spans="1:8" x14ac:dyDescent="0.2">
      <c r="A644">
        <v>4359</v>
      </c>
      <c r="B644" s="12" t="str">
        <f>VLOOKUP(A644,'[3]dati excel gazzetta'!$1:$1048576,4,FALSE)</f>
        <v>Piccoli</v>
      </c>
      <c r="C644" s="13" t="str">
        <f>VLOOKUP(A644,'[3]dati excel gazzetta'!$1:$1048576,5,FALSE)</f>
        <v>Cagliari</v>
      </c>
      <c r="D644" s="13" t="str">
        <f>IF(ISNA(ERROR.TYPE(FIND("*",VLOOKUP(A644,'[3]dati excel gazzetta'!$1:$1048576,4,FALSE)))),"NO","SI")</f>
        <v>SI</v>
      </c>
      <c r="E644" s="13">
        <f>VLOOKUP(A644,'[3]dati excel gazzetta'!$1:$1048576,6,FALSE)</f>
        <v>17</v>
      </c>
      <c r="F644" s="14" t="str">
        <f>VLOOKUP(A644,'[3]dati excel gazzetta'!$1:$1048576,2,FALSE)</f>
        <v>A</v>
      </c>
      <c r="G644" s="24">
        <f>COUNTIF([3]Rose!$1:$1048576,B644)</f>
        <v>1</v>
      </c>
      <c r="H644" s="15" t="str">
        <f>IF(G644&gt;0,"NO",IF(D644="SI","SI","NO"))</f>
        <v>NO</v>
      </c>
    </row>
    <row r="645" spans="1:8" x14ac:dyDescent="0.2">
      <c r="A645">
        <v>1842</v>
      </c>
      <c r="B645" s="12" t="str">
        <f>VLOOKUP(A645,'[3]dati excel gazzetta'!$1:$1048576,4,FALSE)</f>
        <v>Pierini *</v>
      </c>
      <c r="C645" s="13" t="str">
        <f>VLOOKUP(A645,'[3]dati excel gazzetta'!$1:$1048576,5,FALSE)</f>
        <v>Venezia</v>
      </c>
      <c r="D645" s="13" t="str">
        <f>IF(ISNA(ERROR.TYPE(FIND("*",VLOOKUP(A645,'[3]dati excel gazzetta'!$1:$1048576,4,FALSE)))),"NO","SI")</f>
        <v>NO</v>
      </c>
      <c r="E645" s="13">
        <f>VLOOKUP(A645,'[3]dati excel gazzetta'!$1:$1048576,6,FALSE)</f>
        <v>4</v>
      </c>
      <c r="F645" s="14" t="str">
        <f>VLOOKUP(A645,'[3]dati excel gazzetta'!$1:$1048576,2,FALSE)</f>
        <v>A</v>
      </c>
      <c r="G645" s="24">
        <f>COUNTIF([3]Rose!$1:$1048576,B645)</f>
        <v>0</v>
      </c>
      <c r="H645" s="15" t="str">
        <f>IF(G645&gt;0,"NO",IF(D645="SI","SI","NO"))</f>
        <v>NO</v>
      </c>
    </row>
    <row r="646" spans="1:8" x14ac:dyDescent="0.2">
      <c r="A646">
        <v>6549</v>
      </c>
      <c r="B646" s="12" t="str">
        <f>VLOOKUP(A646,'[3]dati excel gazzetta'!$1:$1048576,4,FALSE)</f>
        <v>Pierotti</v>
      </c>
      <c r="C646" s="13" t="str">
        <f>VLOOKUP(A646,'[3]dati excel gazzetta'!$1:$1048576,5,FALSE)</f>
        <v>Lecce</v>
      </c>
      <c r="D646" s="13" t="str">
        <f>IF(ISNA(ERROR.TYPE(FIND("*",VLOOKUP(A646,'[3]dati excel gazzetta'!$1:$1048576,4,FALSE)))),"NO","SI")</f>
        <v>SI</v>
      </c>
      <c r="E646" s="13">
        <f>VLOOKUP(A646,'[3]dati excel gazzetta'!$1:$1048576,6,FALSE)</f>
        <v>11</v>
      </c>
      <c r="F646" s="14" t="str">
        <f>VLOOKUP(A646,'[3]dati excel gazzetta'!$1:$1048576,2,FALSE)</f>
        <v>A</v>
      </c>
      <c r="G646" s="24">
        <f>COUNTIF([3]Rose!$1:$1048576,B646)</f>
        <v>0</v>
      </c>
      <c r="H646" s="15" t="str">
        <f>IF(G646&gt;0,"NO",IF(D646="SI","SI","NO"))</f>
        <v>SI</v>
      </c>
    </row>
    <row r="647" spans="1:8" x14ac:dyDescent="0.2">
      <c r="A647">
        <v>2038</v>
      </c>
      <c r="B647" s="12" t="str">
        <f>VLOOKUP(A647,'[3]dati excel gazzetta'!$1:$1048576,4,FALSE)</f>
        <v>Pinamonti</v>
      </c>
      <c r="C647" s="13" t="str">
        <f>VLOOKUP(A647,'[3]dati excel gazzetta'!$1:$1048576,5,FALSE)</f>
        <v>Genoa</v>
      </c>
      <c r="D647" s="13" t="str">
        <f>IF(ISNA(ERROR.TYPE(FIND("*",VLOOKUP(A647,'[3]dati excel gazzetta'!$1:$1048576,4,FALSE)))),"NO","SI")</f>
        <v>SI</v>
      </c>
      <c r="E647" s="13">
        <f>VLOOKUP(A647,'[3]dati excel gazzetta'!$1:$1048576,6,FALSE)</f>
        <v>19</v>
      </c>
      <c r="F647" s="14" t="str">
        <f>VLOOKUP(A647,'[3]dati excel gazzetta'!$1:$1048576,2,FALSE)</f>
        <v>A</v>
      </c>
      <c r="G647" s="24">
        <f>COUNTIF([3]Rose!$1:$1048576,B647)</f>
        <v>0</v>
      </c>
      <c r="H647" s="15" t="str">
        <f>IF(G647&gt;0,"NO",IF(D647="SI","SI","NO"))</f>
        <v>SI</v>
      </c>
    </row>
    <row r="648" spans="1:8" x14ac:dyDescent="0.2">
      <c r="A648">
        <v>6635</v>
      </c>
      <c r="B648" s="12" t="str">
        <f>VLOOKUP(A648,'[3]dati excel gazzetta'!$1:$1048576,4,FALSE)</f>
        <v>Pizarro</v>
      </c>
      <c r="C648" s="13" t="str">
        <f>VLOOKUP(A648,'[3]dati excel gazzetta'!$1:$1048576,5,FALSE)</f>
        <v>Udinese</v>
      </c>
      <c r="D648" s="13" t="str">
        <f>IF(ISNA(ERROR.TYPE(FIND("*",VLOOKUP(A648,'[3]dati excel gazzetta'!$1:$1048576,4,FALSE)))),"NO","SI")</f>
        <v>SI</v>
      </c>
      <c r="E648" s="13">
        <f>VLOOKUP(A648,'[3]dati excel gazzetta'!$1:$1048576,6,FALSE)</f>
        <v>1</v>
      </c>
      <c r="F648" s="14" t="str">
        <f>VLOOKUP(A648,'[3]dati excel gazzetta'!$1:$1048576,2,FALSE)</f>
        <v>A</v>
      </c>
      <c r="G648" s="24">
        <f>COUNTIF([3]Rose!$1:$1048576,B648)</f>
        <v>0</v>
      </c>
      <c r="H648" s="15" t="str">
        <f>IF(G648&gt;0,"NO",IF(D648="SI","SI","NO"))</f>
        <v>SI</v>
      </c>
    </row>
    <row r="649" spans="1:8" x14ac:dyDescent="0.2">
      <c r="A649">
        <v>5079</v>
      </c>
      <c r="B649" s="12" t="str">
        <f>VLOOKUP(A649,'[3]dati excel gazzetta'!$1:$1048576,4,FALSE)</f>
        <v>Pohjanpalo *</v>
      </c>
      <c r="C649" s="13" t="str">
        <f>VLOOKUP(A649,'[3]dati excel gazzetta'!$1:$1048576,5,FALSE)</f>
        <v>Venezia</v>
      </c>
      <c r="D649" s="13" t="str">
        <f>IF(ISNA(ERROR.TYPE(FIND("*",VLOOKUP(A649,'[3]dati excel gazzetta'!$1:$1048576,4,FALSE)))),"NO","SI")</f>
        <v>NO</v>
      </c>
      <c r="E649" s="13">
        <f>VLOOKUP(A649,'[3]dati excel gazzetta'!$1:$1048576,6,FALSE)</f>
        <v>19</v>
      </c>
      <c r="F649" s="14" t="str">
        <f>VLOOKUP(A649,'[3]dati excel gazzetta'!$1:$1048576,2,FALSE)</f>
        <v>A</v>
      </c>
      <c r="G649" s="24">
        <f>COUNTIF([3]Rose!$1:$1048576,B649)</f>
        <v>0</v>
      </c>
      <c r="H649" s="15" t="str">
        <f>IF(G649&gt;0,"NO",IF(D649="SI","SI","NO"))</f>
        <v>NO</v>
      </c>
    </row>
    <row r="650" spans="1:8" x14ac:dyDescent="0.2">
      <c r="A650">
        <v>5436</v>
      </c>
      <c r="B650" s="12" t="str">
        <f>VLOOKUP(A650,'[3]dati excel gazzetta'!$1:$1048576,4,FALSE)</f>
        <v>Raimondo *</v>
      </c>
      <c r="C650" s="13" t="str">
        <f>VLOOKUP(A650,'[3]dati excel gazzetta'!$1:$1048576,5,FALSE)</f>
        <v>Venezia</v>
      </c>
      <c r="D650" s="13" t="str">
        <f>IF(ISNA(ERROR.TYPE(FIND("*",VLOOKUP(A650,'[3]dati excel gazzetta'!$1:$1048576,4,FALSE)))),"NO","SI")</f>
        <v>NO</v>
      </c>
      <c r="E650" s="13">
        <f>VLOOKUP(A650,'[3]dati excel gazzetta'!$1:$1048576,6,FALSE)</f>
        <v>1</v>
      </c>
      <c r="F650" s="14" t="str">
        <f>VLOOKUP(A650,'[3]dati excel gazzetta'!$1:$1048576,2,FALSE)</f>
        <v>A</v>
      </c>
      <c r="G650" s="24">
        <f>COUNTIF([3]Rose!$1:$1048576,B650)</f>
        <v>0</v>
      </c>
      <c r="H650" s="15" t="str">
        <f>IF(G650&gt;0,"NO",IF(D650="SI","SI","NO"))</f>
        <v>NO</v>
      </c>
    </row>
    <row r="651" spans="1:8" x14ac:dyDescent="0.2">
      <c r="A651">
        <v>4371</v>
      </c>
      <c r="B651" s="12" t="str">
        <f>VLOOKUP(A651,'[3]dati excel gazzetta'!$1:$1048576,4,FALSE)</f>
        <v>Raspadori</v>
      </c>
      <c r="C651" s="13" t="str">
        <f>VLOOKUP(A651,'[3]dati excel gazzetta'!$1:$1048576,5,FALSE)</f>
        <v>Napoli</v>
      </c>
      <c r="D651" s="13" t="str">
        <f>IF(ISNA(ERROR.TYPE(FIND("*",VLOOKUP(A651,'[3]dati excel gazzetta'!$1:$1048576,4,FALSE)))),"NO","SI")</f>
        <v>SI</v>
      </c>
      <c r="E651" s="13">
        <f>VLOOKUP(A651,'[3]dati excel gazzetta'!$1:$1048576,6,FALSE)</f>
        <v>14</v>
      </c>
      <c r="F651" s="14" t="str">
        <f>VLOOKUP(A651,'[3]dati excel gazzetta'!$1:$1048576,2,FALSE)</f>
        <v>A</v>
      </c>
      <c r="G651" s="24">
        <f>COUNTIF([3]Rose!$1:$1048576,B651)</f>
        <v>2</v>
      </c>
      <c r="H651" s="15" t="str">
        <f>IF(G651&gt;0,"NO",IF(D651="SI","SI","NO"))</f>
        <v>NO</v>
      </c>
    </row>
    <row r="652" spans="1:8" x14ac:dyDescent="0.2">
      <c r="A652">
        <v>186</v>
      </c>
      <c r="B652" s="12" t="str">
        <f>VLOOKUP(A652,'[3]dati excel gazzetta'!$1:$1048576,4,FALSE)</f>
        <v>Rebic</v>
      </c>
      <c r="C652" s="13" t="str">
        <f>VLOOKUP(A652,'[3]dati excel gazzetta'!$1:$1048576,5,FALSE)</f>
        <v>Lecce</v>
      </c>
      <c r="D652" s="13" t="str">
        <f>IF(ISNA(ERROR.TYPE(FIND("*",VLOOKUP(A652,'[3]dati excel gazzetta'!$1:$1048576,4,FALSE)))),"NO","SI")</f>
        <v>SI</v>
      </c>
      <c r="E652" s="13">
        <f>VLOOKUP(A652,'[3]dati excel gazzetta'!$1:$1048576,6,FALSE)</f>
        <v>4</v>
      </c>
      <c r="F652" s="14" t="str">
        <f>VLOOKUP(A652,'[3]dati excel gazzetta'!$1:$1048576,2,FALSE)</f>
        <v>A</v>
      </c>
      <c r="G652" s="24">
        <f>COUNTIF([3]Rose!$1:$1048576,B652)</f>
        <v>0</v>
      </c>
      <c r="H652" s="15" t="str">
        <f>IF(G652&gt;0,"NO",IF(D652="SI","SI","NO"))</f>
        <v>SI</v>
      </c>
    </row>
    <row r="653" spans="1:8" x14ac:dyDescent="0.2">
      <c r="A653">
        <v>6228</v>
      </c>
      <c r="B653" s="12" t="str">
        <f>VLOOKUP(A653,'[3]dati excel gazzetta'!$1:$1048576,4,FALSE)</f>
        <v>Retegui</v>
      </c>
      <c r="C653" s="13" t="str">
        <f>VLOOKUP(A653,'[3]dati excel gazzetta'!$1:$1048576,5,FALSE)</f>
        <v>Atalanta</v>
      </c>
      <c r="D653" s="13" t="str">
        <f>IF(ISNA(ERROR.TYPE(FIND("*",VLOOKUP(A653,'[3]dati excel gazzetta'!$1:$1048576,4,FALSE)))),"NO","SI")</f>
        <v>SI</v>
      </c>
      <c r="E653" s="13">
        <f>VLOOKUP(A653,'[3]dati excel gazzetta'!$1:$1048576,6,FALSE)</f>
        <v>36</v>
      </c>
      <c r="F653" s="14" t="str">
        <f>VLOOKUP(A653,'[3]dati excel gazzetta'!$1:$1048576,2,FALSE)</f>
        <v>A</v>
      </c>
      <c r="G653" s="24">
        <f>COUNTIF([3]Rose!$1:$1048576,B653)</f>
        <v>3</v>
      </c>
      <c r="H653" s="15" t="str">
        <f>IF(G653&gt;0,"NO",IF(D653="SI","SI","NO"))</f>
        <v>NO</v>
      </c>
    </row>
    <row r="654" spans="1:8" x14ac:dyDescent="0.2">
      <c r="A654">
        <v>6644</v>
      </c>
      <c r="B654" s="12" t="str">
        <f>VLOOKUP(A654,'[3]dati excel gazzetta'!$1:$1048576,4,FALSE)</f>
        <v>Rocha Livramento</v>
      </c>
      <c r="C654" s="13" t="str">
        <f>VLOOKUP(A654,'[3]dati excel gazzetta'!$1:$1048576,5,FALSE)</f>
        <v>Verona</v>
      </c>
      <c r="D654" s="13" t="str">
        <f>IF(ISNA(ERROR.TYPE(FIND("*",VLOOKUP(A654,'[3]dati excel gazzetta'!$1:$1048576,4,FALSE)))),"NO","SI")</f>
        <v>SI</v>
      </c>
      <c r="E654" s="13">
        <f>VLOOKUP(A654,'[3]dati excel gazzetta'!$1:$1048576,6,FALSE)</f>
        <v>4</v>
      </c>
      <c r="F654" s="14" t="str">
        <f>VLOOKUP(A654,'[3]dati excel gazzetta'!$1:$1048576,2,FALSE)</f>
        <v>A</v>
      </c>
      <c r="G654" s="24">
        <f>COUNTIF([3]Rose!$1:$1048576,B654)</f>
        <v>0</v>
      </c>
      <c r="H654" s="15" t="str">
        <f>IF(G654&gt;0,"NO",IF(D654="SI","SI","NO"))</f>
        <v>SI</v>
      </c>
    </row>
    <row r="655" spans="1:8" x14ac:dyDescent="0.2">
      <c r="A655">
        <v>7026</v>
      </c>
      <c r="B655" s="12" t="str">
        <f>VLOOKUP(A655,'[3]dati excel gazzetta'!$1:$1048576,4,FALSE)</f>
        <v>Salama</v>
      </c>
      <c r="C655" s="13" t="str">
        <f>VLOOKUP(A655,'[3]dati excel gazzetta'!$1:$1048576,5,FALSE)</f>
        <v>Torino</v>
      </c>
      <c r="D655" s="13" t="str">
        <f>IF(ISNA(ERROR.TYPE(FIND("*",VLOOKUP(A655,'[3]dati excel gazzetta'!$1:$1048576,4,FALSE)))),"NO","SI")</f>
        <v>SI</v>
      </c>
      <c r="E655" s="13">
        <f>VLOOKUP(A655,'[3]dati excel gazzetta'!$1:$1048576,6,FALSE)</f>
        <v>2</v>
      </c>
      <c r="F655" s="14" t="str">
        <f>VLOOKUP(A655,'[3]dati excel gazzetta'!$1:$1048576,2,FALSE)</f>
        <v>A</v>
      </c>
      <c r="G655" s="24">
        <f>COUNTIF([3]Rose!$1:$1048576,B655)</f>
        <v>0</v>
      </c>
      <c r="H655" s="15" t="str">
        <f>IF(G655&gt;0,"NO",IF(D655="SI","SI","NO"))</f>
        <v>SI</v>
      </c>
    </row>
    <row r="656" spans="1:8" x14ac:dyDescent="0.2">
      <c r="A656">
        <v>479</v>
      </c>
      <c r="B656" s="12" t="str">
        <f>VLOOKUP(A656,'[3]dati excel gazzetta'!$1:$1048576,4,FALSE)</f>
        <v>Sanabria</v>
      </c>
      <c r="C656" s="13" t="str">
        <f>VLOOKUP(A656,'[3]dati excel gazzetta'!$1:$1048576,5,FALSE)</f>
        <v>Torino</v>
      </c>
      <c r="D656" s="13" t="str">
        <f>IF(ISNA(ERROR.TYPE(FIND("*",VLOOKUP(A656,'[3]dati excel gazzetta'!$1:$1048576,4,FALSE)))),"NO","SI")</f>
        <v>SI</v>
      </c>
      <c r="E656" s="13">
        <f>VLOOKUP(A656,'[3]dati excel gazzetta'!$1:$1048576,6,FALSE)</f>
        <v>6</v>
      </c>
      <c r="F656" s="14" t="str">
        <f>VLOOKUP(A656,'[3]dati excel gazzetta'!$1:$1048576,2,FALSE)</f>
        <v>A</v>
      </c>
      <c r="G656" s="24">
        <f>COUNTIF([3]Rose!$1:$1048576,B656)</f>
        <v>0</v>
      </c>
      <c r="H656" s="15" t="str">
        <f>IF(G656&gt;0,"NO",IF(D656="SI","SI","NO"))</f>
        <v>SI</v>
      </c>
    </row>
    <row r="657" spans="1:8" x14ac:dyDescent="0.2">
      <c r="A657">
        <v>2475</v>
      </c>
      <c r="B657" s="12" t="str">
        <f>VLOOKUP(A657,'[3]dati excel gazzetta'!$1:$1048576,4,FALSE)</f>
        <v>Sanchez</v>
      </c>
      <c r="C657" s="13" t="str">
        <f>VLOOKUP(A657,'[3]dati excel gazzetta'!$1:$1048576,5,FALSE)</f>
        <v>Udinese</v>
      </c>
      <c r="D657" s="13" t="str">
        <f>IF(ISNA(ERROR.TYPE(FIND("*",VLOOKUP(A657,'[3]dati excel gazzetta'!$1:$1048576,4,FALSE)))),"NO","SI")</f>
        <v>SI</v>
      </c>
      <c r="E657" s="13">
        <f>VLOOKUP(A657,'[3]dati excel gazzetta'!$1:$1048576,6,FALSE)</f>
        <v>3</v>
      </c>
      <c r="F657" s="14" t="str">
        <f>VLOOKUP(A657,'[3]dati excel gazzetta'!$1:$1048576,2,FALSE)</f>
        <v>A</v>
      </c>
      <c r="G657" s="24">
        <f>COUNTIF([3]Rose!$1:$1048576,B657)</f>
        <v>0</v>
      </c>
      <c r="H657" s="15" t="str">
        <f>IF(G657&gt;0,"NO",IF(D657="SI","SI","NO"))</f>
        <v>SI</v>
      </c>
    </row>
    <row r="658" spans="1:8" x14ac:dyDescent="0.2">
      <c r="A658">
        <v>537</v>
      </c>
      <c r="B658" s="12" t="str">
        <f>VLOOKUP(A658,'[3]dati excel gazzetta'!$1:$1048576,4,FALSE)</f>
        <v>Sansone</v>
      </c>
      <c r="C658" s="13" t="str">
        <f>VLOOKUP(A658,'[3]dati excel gazzetta'!$1:$1048576,5,FALSE)</f>
        <v>Lecce</v>
      </c>
      <c r="D658" s="13" t="str">
        <f>IF(ISNA(ERROR.TYPE(FIND("*",VLOOKUP(A658,'[3]dati excel gazzetta'!$1:$1048576,4,FALSE)))),"NO","SI")</f>
        <v>SI</v>
      </c>
      <c r="E658" s="13">
        <f>VLOOKUP(A658,'[3]dati excel gazzetta'!$1:$1048576,6,FALSE)</f>
        <v>1</v>
      </c>
      <c r="F658" s="14" t="str">
        <f>VLOOKUP(A658,'[3]dati excel gazzetta'!$1:$1048576,2,FALSE)</f>
        <v>A</v>
      </c>
      <c r="G658" s="24">
        <f>COUNTIF([3]Rose!$1:$1048576,B658)</f>
        <v>0</v>
      </c>
      <c r="H658" s="15" t="str">
        <f>IF(G658&gt;0,"NO",IF(D658="SI","SI","NO"))</f>
        <v>SI</v>
      </c>
    </row>
    <row r="659" spans="1:8" x14ac:dyDescent="0.2">
      <c r="A659">
        <v>6159</v>
      </c>
      <c r="B659" s="12" t="str">
        <f>VLOOKUP(A659,'[3]dati excel gazzetta'!$1:$1048576,4,FALSE)</f>
        <v>Sarr A.</v>
      </c>
      <c r="C659" s="13" t="str">
        <f>VLOOKUP(A659,'[3]dati excel gazzetta'!$1:$1048576,5,FALSE)</f>
        <v>Verona</v>
      </c>
      <c r="D659" s="13" t="str">
        <f>IF(ISNA(ERROR.TYPE(FIND("*",VLOOKUP(A659,'[3]dati excel gazzetta'!$1:$1048576,4,FALSE)))),"NO","SI")</f>
        <v>SI</v>
      </c>
      <c r="E659" s="13">
        <f>VLOOKUP(A659,'[3]dati excel gazzetta'!$1:$1048576,6,FALSE)</f>
        <v>15</v>
      </c>
      <c r="F659" s="14" t="str">
        <f>VLOOKUP(A659,'[3]dati excel gazzetta'!$1:$1048576,2,FALSE)</f>
        <v>A</v>
      </c>
      <c r="G659" s="24">
        <f>COUNTIF([3]Rose!$1:$1048576,B659)</f>
        <v>0</v>
      </c>
      <c r="H659" s="15" t="str">
        <f>IF(G659&gt;0,"NO",IF(D659="SI","SI","NO"))</f>
        <v>SI</v>
      </c>
    </row>
    <row r="660" spans="1:8" x14ac:dyDescent="0.2">
      <c r="A660">
        <v>2137</v>
      </c>
      <c r="B660" s="12" t="str">
        <f>VLOOKUP(A660,'[3]dati excel gazzetta'!$1:$1048576,4,FALSE)</f>
        <v>Scamacca</v>
      </c>
      <c r="C660" s="13" t="str">
        <f>VLOOKUP(A660,'[3]dati excel gazzetta'!$1:$1048576,5,FALSE)</f>
        <v>Atalanta</v>
      </c>
      <c r="D660" s="13" t="str">
        <f>IF(ISNA(ERROR.TYPE(FIND("*",VLOOKUP(A660,'[3]dati excel gazzetta'!$1:$1048576,4,FALSE)))),"NO","SI")</f>
        <v>SI</v>
      </c>
      <c r="E660" s="13">
        <f>VLOOKUP(A660,'[3]dati excel gazzetta'!$1:$1048576,6,FALSE)</f>
        <v>14</v>
      </c>
      <c r="F660" s="14" t="str">
        <f>VLOOKUP(A660,'[3]dati excel gazzetta'!$1:$1048576,2,FALSE)</f>
        <v>A</v>
      </c>
      <c r="G660" s="24">
        <f>COUNTIF([3]Rose!$1:$1048576,B660)</f>
        <v>0</v>
      </c>
      <c r="H660" s="15" t="str">
        <f>IF(G660&gt;0,"NO",IF(D660="SI","SI","NO"))</f>
        <v>SI</v>
      </c>
    </row>
    <row r="661" spans="1:8" x14ac:dyDescent="0.2">
      <c r="A661">
        <v>5311</v>
      </c>
      <c r="B661" s="12" t="str">
        <f>VLOOKUP(A661,'[3]dati excel gazzetta'!$1:$1048576,4,FALSE)</f>
        <v>Shomurodov</v>
      </c>
      <c r="C661" s="13" t="str">
        <f>VLOOKUP(A661,'[3]dati excel gazzetta'!$1:$1048576,5,FALSE)</f>
        <v>Roma</v>
      </c>
      <c r="D661" s="13" t="str">
        <f>IF(ISNA(ERROR.TYPE(FIND("*",VLOOKUP(A661,'[3]dati excel gazzetta'!$1:$1048576,4,FALSE)))),"NO","SI")</f>
        <v>SI</v>
      </c>
      <c r="E661" s="13">
        <f>VLOOKUP(A661,'[3]dati excel gazzetta'!$1:$1048576,6,FALSE)</f>
        <v>15</v>
      </c>
      <c r="F661" s="14" t="str">
        <f>VLOOKUP(A661,'[3]dati excel gazzetta'!$1:$1048576,2,FALSE)</f>
        <v>A</v>
      </c>
      <c r="G661" s="24">
        <f>COUNTIF([3]Rose!$1:$1048576,B661)</f>
        <v>0</v>
      </c>
      <c r="H661" s="15" t="str">
        <f>IF(G661&gt;0,"NO",IF(D661="SI","SI","NO"))</f>
        <v>SI</v>
      </c>
    </row>
    <row r="662" spans="1:8" x14ac:dyDescent="0.2">
      <c r="A662">
        <v>6395</v>
      </c>
      <c r="B662" s="12" t="str">
        <f>VLOOKUP(A662,'[3]dati excel gazzetta'!$1:$1048576,4,FALSE)</f>
        <v>Shpendi S. *</v>
      </c>
      <c r="C662" s="13" t="str">
        <f>VLOOKUP(A662,'[3]dati excel gazzetta'!$1:$1048576,5,FALSE)</f>
        <v>Empoli</v>
      </c>
      <c r="D662" s="13" t="str">
        <f>IF(ISNA(ERROR.TYPE(FIND("*",VLOOKUP(A662,'[3]dati excel gazzetta'!$1:$1048576,4,FALSE)))),"NO","SI")</f>
        <v>NO</v>
      </c>
      <c r="E662" s="13">
        <f>VLOOKUP(A662,'[3]dati excel gazzetta'!$1:$1048576,6,FALSE)</f>
        <v>3</v>
      </c>
      <c r="F662" s="14" t="str">
        <f>VLOOKUP(A662,'[3]dati excel gazzetta'!$1:$1048576,2,FALSE)</f>
        <v>A</v>
      </c>
      <c r="G662" s="24">
        <f>COUNTIF([3]Rose!$1:$1048576,B662)</f>
        <v>0</v>
      </c>
      <c r="H662" s="15" t="str">
        <f>IF(G662&gt;0,"NO",IF(D662="SI","SI","NO"))</f>
        <v>NO</v>
      </c>
    </row>
    <row r="663" spans="1:8" x14ac:dyDescent="0.2">
      <c r="A663">
        <v>2061</v>
      </c>
      <c r="B663" s="12" t="str">
        <f>VLOOKUP(A663,'[3]dati excel gazzetta'!$1:$1048576,4,FALSE)</f>
        <v>Simeone</v>
      </c>
      <c r="C663" s="13" t="str">
        <f>VLOOKUP(A663,'[3]dati excel gazzetta'!$1:$1048576,5,FALSE)</f>
        <v>Napoli</v>
      </c>
      <c r="D663" s="13" t="str">
        <f>IF(ISNA(ERROR.TYPE(FIND("*",VLOOKUP(A663,'[3]dati excel gazzetta'!$1:$1048576,4,FALSE)))),"NO","SI")</f>
        <v>SI</v>
      </c>
      <c r="E663" s="13">
        <f>VLOOKUP(A663,'[3]dati excel gazzetta'!$1:$1048576,6,FALSE)</f>
        <v>8</v>
      </c>
      <c r="F663" s="14" t="str">
        <f>VLOOKUP(A663,'[3]dati excel gazzetta'!$1:$1048576,2,FALSE)</f>
        <v>A</v>
      </c>
      <c r="G663" s="24">
        <f>COUNTIF([3]Rose!$1:$1048576,B663)</f>
        <v>0</v>
      </c>
      <c r="H663" s="15" t="str">
        <f>IF(G663&gt;0,"NO",IF(D663="SI","SI","NO"))</f>
        <v>SI</v>
      </c>
    </row>
    <row r="664" spans="1:8" x14ac:dyDescent="0.2">
      <c r="A664">
        <v>6119</v>
      </c>
      <c r="B664" s="12" t="str">
        <f>VLOOKUP(A664,'[3]dati excel gazzetta'!$1:$1048576,4,FALSE)</f>
        <v>Solbakken</v>
      </c>
      <c r="C664" s="13" t="str">
        <f>VLOOKUP(A664,'[3]dati excel gazzetta'!$1:$1048576,5,FALSE)</f>
        <v>Empoli</v>
      </c>
      <c r="D664" s="13" t="str">
        <f>IF(ISNA(ERROR.TYPE(FIND("*",VLOOKUP(A664,'[3]dati excel gazzetta'!$1:$1048576,4,FALSE)))),"NO","SI")</f>
        <v>SI</v>
      </c>
      <c r="E664" s="13">
        <f>VLOOKUP(A664,'[3]dati excel gazzetta'!$1:$1048576,6,FALSE)</f>
        <v>2</v>
      </c>
      <c r="F664" s="14" t="str">
        <f>VLOOKUP(A664,'[3]dati excel gazzetta'!$1:$1048576,2,FALSE)</f>
        <v>A</v>
      </c>
      <c r="G664" s="24">
        <f>COUNTIF([3]Rose!$1:$1048576,B664)</f>
        <v>1</v>
      </c>
      <c r="H664" s="15" t="str">
        <f>IF(G664&gt;0,"NO",IF(D664="SI","SI","NO"))</f>
        <v>NO</v>
      </c>
    </row>
    <row r="665" spans="1:8" x14ac:dyDescent="0.2">
      <c r="A665">
        <v>5734</v>
      </c>
      <c r="B665" s="12" t="str">
        <f>VLOOKUP(A665,'[3]dati excel gazzetta'!$1:$1048576,4,FALSE)</f>
        <v>Soule'</v>
      </c>
      <c r="C665" s="13" t="str">
        <f>VLOOKUP(A665,'[3]dati excel gazzetta'!$1:$1048576,5,FALSE)</f>
        <v>Roma</v>
      </c>
      <c r="D665" s="13" t="str">
        <f>IF(ISNA(ERROR.TYPE(FIND("*",VLOOKUP(A665,'[3]dati excel gazzetta'!$1:$1048576,4,FALSE)))),"NO","SI")</f>
        <v>SI</v>
      </c>
      <c r="E665" s="13">
        <f>VLOOKUP(A665,'[3]dati excel gazzetta'!$1:$1048576,6,FALSE)</f>
        <v>14</v>
      </c>
      <c r="F665" s="14" t="str">
        <f>VLOOKUP(A665,'[3]dati excel gazzetta'!$1:$1048576,2,FALSE)</f>
        <v>A</v>
      </c>
      <c r="G665" s="24">
        <f>COUNTIF([3]Rose!$1:$1048576,B665)</f>
        <v>1</v>
      </c>
      <c r="H665" s="15" t="str">
        <f>IF(G665&gt;0,"NO",IF(D665="SI","SI","NO"))</f>
        <v>NO</v>
      </c>
    </row>
    <row r="666" spans="1:8" x14ac:dyDescent="0.2">
      <c r="A666">
        <v>5676</v>
      </c>
      <c r="B666" s="12" t="str">
        <f>VLOOKUP(A666,'[3]dati excel gazzetta'!$1:$1048576,4,FALSE)</f>
        <v>Success *</v>
      </c>
      <c r="C666" s="13" t="str">
        <f>VLOOKUP(A666,'[3]dati excel gazzetta'!$1:$1048576,5,FALSE)</f>
        <v>Udinese</v>
      </c>
      <c r="D666" s="13" t="str">
        <f>IF(ISNA(ERROR.TYPE(FIND("*",VLOOKUP(A666,'[3]dati excel gazzetta'!$1:$1048576,4,FALSE)))),"NO","SI")</f>
        <v>NO</v>
      </c>
      <c r="E666" s="13">
        <f>VLOOKUP(A666,'[3]dati excel gazzetta'!$1:$1048576,6,FALSE)</f>
        <v>3</v>
      </c>
      <c r="F666" s="14" t="str">
        <f>VLOOKUP(A666,'[3]dati excel gazzetta'!$1:$1048576,2,FALSE)</f>
        <v>A</v>
      </c>
      <c r="G666" s="24">
        <f>COUNTIF([3]Rose!$1:$1048576,B666)</f>
        <v>0</v>
      </c>
      <c r="H666" s="15" t="str">
        <f>IF(G666&gt;0,"NO",IF(D666="SI","SI","NO"))</f>
        <v>NO</v>
      </c>
    </row>
    <row r="667" spans="1:8" x14ac:dyDescent="0.2">
      <c r="A667">
        <v>6628</v>
      </c>
      <c r="B667" s="12" t="str">
        <f>VLOOKUP(A667,'[3]dati excel gazzetta'!$1:$1048576,4,FALSE)</f>
        <v>Taremi</v>
      </c>
      <c r="C667" s="13" t="str">
        <f>VLOOKUP(A667,'[3]dati excel gazzetta'!$1:$1048576,5,FALSE)</f>
        <v>Inter</v>
      </c>
      <c r="D667" s="13" t="str">
        <f>IF(ISNA(ERROR.TYPE(FIND("*",VLOOKUP(A667,'[3]dati excel gazzetta'!$1:$1048576,4,FALSE)))),"NO","SI")</f>
        <v>SI</v>
      </c>
      <c r="E667" s="13">
        <f>VLOOKUP(A667,'[3]dati excel gazzetta'!$1:$1048576,6,FALSE)</f>
        <v>6</v>
      </c>
      <c r="F667" s="14" t="str">
        <f>VLOOKUP(A667,'[3]dati excel gazzetta'!$1:$1048576,2,FALSE)</f>
        <v>A</v>
      </c>
      <c r="G667" s="24">
        <f>COUNTIF([3]Rose!$1:$1048576,B667)</f>
        <v>2</v>
      </c>
      <c r="H667" s="15" t="str">
        <f>IF(G667&gt;0,"NO",IF(D667="SI","SI","NO"))</f>
        <v>NO</v>
      </c>
    </row>
    <row r="668" spans="1:8" x14ac:dyDescent="0.2">
      <c r="A668">
        <v>6558</v>
      </c>
      <c r="B668" s="12" t="str">
        <f>VLOOKUP(A668,'[3]dati excel gazzetta'!$1:$1048576,4,FALSE)</f>
        <v>Tavsan *</v>
      </c>
      <c r="C668" s="13" t="str">
        <f>VLOOKUP(A668,'[3]dati excel gazzetta'!$1:$1048576,5,FALSE)</f>
        <v>Verona</v>
      </c>
      <c r="D668" s="13" t="str">
        <f>IF(ISNA(ERROR.TYPE(FIND("*",VLOOKUP(A668,'[3]dati excel gazzetta'!$1:$1048576,4,FALSE)))),"NO","SI")</f>
        <v>NO</v>
      </c>
      <c r="E668" s="13">
        <f>VLOOKUP(A668,'[3]dati excel gazzetta'!$1:$1048576,6,FALSE)</f>
        <v>4</v>
      </c>
      <c r="F668" s="14" t="str">
        <f>VLOOKUP(A668,'[3]dati excel gazzetta'!$1:$1048576,2,FALSE)</f>
        <v>A</v>
      </c>
      <c r="G668" s="24">
        <f>COUNTIF([3]Rose!$1:$1048576,B668)</f>
        <v>0</v>
      </c>
      <c r="H668" s="15" t="str">
        <f>IF(G668&gt;0,"NO",IF(D668="SI","SI","NO"))</f>
        <v>NO</v>
      </c>
    </row>
    <row r="669" spans="1:8" x14ac:dyDescent="0.2">
      <c r="A669">
        <v>6801</v>
      </c>
      <c r="B669" s="12" t="str">
        <f>VLOOKUP(A669,'[3]dati excel gazzetta'!$1:$1048576,4,FALSE)</f>
        <v>Tengstedt</v>
      </c>
      <c r="C669" s="13" t="str">
        <f>VLOOKUP(A669,'[3]dati excel gazzetta'!$1:$1048576,5,FALSE)</f>
        <v>Verona</v>
      </c>
      <c r="D669" s="13" t="str">
        <f>IF(ISNA(ERROR.TYPE(FIND("*",VLOOKUP(A669,'[3]dati excel gazzetta'!$1:$1048576,4,FALSE)))),"NO","SI")</f>
        <v>SI</v>
      </c>
      <c r="E669" s="13">
        <f>VLOOKUP(A669,'[3]dati excel gazzetta'!$1:$1048576,6,FALSE)</f>
        <v>17</v>
      </c>
      <c r="F669" s="14" t="str">
        <f>VLOOKUP(A669,'[3]dati excel gazzetta'!$1:$1048576,2,FALSE)</f>
        <v>A</v>
      </c>
      <c r="G669" s="24">
        <f>COUNTIF([3]Rose!$1:$1048576,B669)</f>
        <v>0</v>
      </c>
      <c r="H669" s="15" t="str">
        <f>IF(G669&gt;0,"NO",IF(D669="SI","SI","NO"))</f>
        <v>SI</v>
      </c>
    </row>
    <row r="670" spans="1:8" x14ac:dyDescent="0.2">
      <c r="A670">
        <v>2369</v>
      </c>
      <c r="B670" s="12" t="str">
        <f>VLOOKUP(A670,'[3]dati excel gazzetta'!$1:$1048576,4,FALSE)</f>
        <v>Thauvin</v>
      </c>
      <c r="C670" s="13" t="str">
        <f>VLOOKUP(A670,'[3]dati excel gazzetta'!$1:$1048576,5,FALSE)</f>
        <v>Udinese</v>
      </c>
      <c r="D670" s="13" t="str">
        <f>IF(ISNA(ERROR.TYPE(FIND("*",VLOOKUP(A670,'[3]dati excel gazzetta'!$1:$1048576,4,FALSE)))),"NO","SI")</f>
        <v>SI</v>
      </c>
      <c r="E670" s="13">
        <f>VLOOKUP(A670,'[3]dati excel gazzetta'!$1:$1048576,6,FALSE)</f>
        <v>22</v>
      </c>
      <c r="F670" s="14" t="str">
        <f>VLOOKUP(A670,'[3]dati excel gazzetta'!$1:$1048576,2,FALSE)</f>
        <v>A</v>
      </c>
      <c r="G670" s="24">
        <f>COUNTIF([3]Rose!$1:$1048576,B670)</f>
        <v>0</v>
      </c>
      <c r="H670" s="15" t="str">
        <f>IF(G670&gt;0,"NO",IF(D670="SI","SI","NO"))</f>
        <v>SI</v>
      </c>
    </row>
    <row r="671" spans="1:8" x14ac:dyDescent="0.2">
      <c r="A671">
        <v>4871</v>
      </c>
      <c r="B671" s="12" t="str">
        <f>VLOOKUP(A671,'[3]dati excel gazzetta'!$1:$1048576,4,FALSE)</f>
        <v>Thuram</v>
      </c>
      <c r="C671" s="13" t="str">
        <f>VLOOKUP(A671,'[3]dati excel gazzetta'!$1:$1048576,5,FALSE)</f>
        <v>Inter</v>
      </c>
      <c r="D671" s="13" t="str">
        <f>IF(ISNA(ERROR.TYPE(FIND("*",VLOOKUP(A671,'[3]dati excel gazzetta'!$1:$1048576,4,FALSE)))),"NO","SI")</f>
        <v>SI</v>
      </c>
      <c r="E671" s="13">
        <f>VLOOKUP(A671,'[3]dati excel gazzetta'!$1:$1048576,6,FALSE)</f>
        <v>33</v>
      </c>
      <c r="F671" s="14" t="str">
        <f>VLOOKUP(A671,'[3]dati excel gazzetta'!$1:$1048576,2,FALSE)</f>
        <v>A</v>
      </c>
      <c r="G671" s="24">
        <f>COUNTIF([3]Rose!$1:$1048576,B671)</f>
        <v>1</v>
      </c>
      <c r="H671" s="15" t="str">
        <f>IF(G671&gt;0,"NO",IF(D671="SI","SI","NO"))</f>
        <v>NO</v>
      </c>
    </row>
    <row r="672" spans="1:8" x14ac:dyDescent="0.2">
      <c r="A672">
        <v>6229</v>
      </c>
      <c r="B672" s="12" t="str">
        <f>VLOOKUP(A672,'[3]dati excel gazzetta'!$1:$1048576,4,FALSE)</f>
        <v>Toure' E. *</v>
      </c>
      <c r="C672" s="13" t="str">
        <f>VLOOKUP(A672,'[3]dati excel gazzetta'!$1:$1048576,5,FALSE)</f>
        <v>Atalanta</v>
      </c>
      <c r="D672" s="13" t="str">
        <f>IF(ISNA(ERROR.TYPE(FIND("*",VLOOKUP(A672,'[3]dati excel gazzetta'!$1:$1048576,4,FALSE)))),"NO","SI")</f>
        <v>NO</v>
      </c>
      <c r="E672" s="13">
        <f>VLOOKUP(A672,'[3]dati excel gazzetta'!$1:$1048576,6,FALSE)</f>
        <v>11</v>
      </c>
      <c r="F672" s="14" t="str">
        <f>VLOOKUP(A672,'[3]dati excel gazzetta'!$1:$1048576,2,FALSE)</f>
        <v>A</v>
      </c>
      <c r="G672" s="24">
        <f>COUNTIF([3]Rose!$1:$1048576,B672)</f>
        <v>0</v>
      </c>
      <c r="H672" s="15" t="str">
        <f>IF(G672&gt;0,"NO",IF(D672="SI","SI","NO"))</f>
        <v>NO</v>
      </c>
    </row>
    <row r="673" spans="1:8" x14ac:dyDescent="0.2">
      <c r="A673">
        <v>6164</v>
      </c>
      <c r="B673" s="12" t="str">
        <f>VLOOKUP(A673,'[3]dati excel gazzetta'!$1:$1048576,4,FALSE)</f>
        <v>Vitinha O.</v>
      </c>
      <c r="C673" s="13" t="str">
        <f>VLOOKUP(A673,'[3]dati excel gazzetta'!$1:$1048576,5,FALSE)</f>
        <v>Genoa</v>
      </c>
      <c r="D673" s="13" t="str">
        <f>IF(ISNA(ERROR.TYPE(FIND("*",VLOOKUP(A673,'[3]dati excel gazzetta'!$1:$1048576,4,FALSE)))),"NO","SI")</f>
        <v>SI</v>
      </c>
      <c r="E673" s="13">
        <f>VLOOKUP(A673,'[3]dati excel gazzetta'!$1:$1048576,6,FALSE)</f>
        <v>4</v>
      </c>
      <c r="F673" s="14" t="str">
        <f>VLOOKUP(A673,'[3]dati excel gazzetta'!$1:$1048576,2,FALSE)</f>
        <v>A</v>
      </c>
      <c r="G673" s="24">
        <f>COUNTIF([3]Rose!$1:$1048576,B673)</f>
        <v>0</v>
      </c>
      <c r="H673" s="15" t="str">
        <f>IF(G673&gt;0,"NO",IF(D673="SI","SI","NO"))</f>
        <v>SI</v>
      </c>
    </row>
    <row r="674" spans="1:8" x14ac:dyDescent="0.2">
      <c r="A674">
        <v>2841</v>
      </c>
      <c r="B674" s="12" t="str">
        <f>VLOOKUP(A674,'[3]dati excel gazzetta'!$1:$1048576,4,FALSE)</f>
        <v>Vlahovic</v>
      </c>
      <c r="C674" s="13" t="str">
        <f>VLOOKUP(A674,'[3]dati excel gazzetta'!$1:$1048576,5,FALSE)</f>
        <v>Juventus</v>
      </c>
      <c r="D674" s="13" t="str">
        <f>IF(ISNA(ERROR.TYPE(FIND("*",VLOOKUP(A674,'[3]dati excel gazzetta'!$1:$1048576,4,FALSE)))),"NO","SI")</f>
        <v>SI</v>
      </c>
      <c r="E674" s="13">
        <f>VLOOKUP(A674,'[3]dati excel gazzetta'!$1:$1048576,6,FALSE)</f>
        <v>24</v>
      </c>
      <c r="F674" s="14" t="str">
        <f>VLOOKUP(A674,'[3]dati excel gazzetta'!$1:$1048576,2,FALSE)</f>
        <v>A</v>
      </c>
      <c r="G674" s="24">
        <f>COUNTIF([3]Rose!$1:$1048576,B674)</f>
        <v>7</v>
      </c>
      <c r="H674" s="15" t="str">
        <f>IF(G674&gt;0,"NO",IF(D674="SI","SI","NO"))</f>
        <v>NO</v>
      </c>
    </row>
    <row r="675" spans="1:8" x14ac:dyDescent="0.2">
      <c r="A675">
        <v>6912</v>
      </c>
      <c r="B675" s="12" t="str">
        <f>VLOOKUP(A675,'[3]dati excel gazzetta'!$1:$1048576,4,FALSE)</f>
        <v>Vlahovic V.</v>
      </c>
      <c r="C675" s="13" t="str">
        <f>VLOOKUP(A675,'[3]dati excel gazzetta'!$1:$1048576,5,FALSE)</f>
        <v>Atalanta</v>
      </c>
      <c r="D675" s="13" t="str">
        <f>IF(ISNA(ERROR.TYPE(FIND("*",VLOOKUP(A675,'[3]dati excel gazzetta'!$1:$1048576,4,FALSE)))),"NO","SI")</f>
        <v>SI</v>
      </c>
      <c r="E675" s="13">
        <f>VLOOKUP(A675,'[3]dati excel gazzetta'!$1:$1048576,6,FALSE)</f>
        <v>2</v>
      </c>
      <c r="F675" s="14" t="str">
        <f>VLOOKUP(A675,'[3]dati excel gazzetta'!$1:$1048576,2,FALSE)</f>
        <v>A</v>
      </c>
      <c r="G675" s="24">
        <f>COUNTIF([3]Rose!$1:$1048576,B675)</f>
        <v>1</v>
      </c>
      <c r="H675" s="15" t="str">
        <f>IF(G675&gt;0,"NO",IF(D675="SI","SI","NO"))</f>
        <v>NO</v>
      </c>
    </row>
    <row r="676" spans="1:8" x14ac:dyDescent="0.2">
      <c r="A676">
        <v>6434</v>
      </c>
      <c r="B676" s="12" t="str">
        <f>VLOOKUP(A676,'[3]dati excel gazzetta'!$1:$1048576,4,FALSE)</f>
        <v>Yildiz</v>
      </c>
      <c r="C676" s="13" t="str">
        <f>VLOOKUP(A676,'[3]dati excel gazzetta'!$1:$1048576,5,FALSE)</f>
        <v>Juventus</v>
      </c>
      <c r="D676" s="13" t="str">
        <f>IF(ISNA(ERROR.TYPE(FIND("*",VLOOKUP(A676,'[3]dati excel gazzetta'!$1:$1048576,4,FALSE)))),"NO","SI")</f>
        <v>SI</v>
      </c>
      <c r="E676" s="13">
        <f>VLOOKUP(A676,'[3]dati excel gazzetta'!$1:$1048576,6,FALSE)</f>
        <v>22</v>
      </c>
      <c r="F676" s="14" t="str">
        <f>VLOOKUP(A676,'[3]dati excel gazzetta'!$1:$1048576,2,FALSE)</f>
        <v>A</v>
      </c>
      <c r="G676" s="24">
        <f>COUNTIF([3]Rose!$1:$1048576,B676)</f>
        <v>0</v>
      </c>
      <c r="H676" s="15" t="str">
        <f>IF(G676&gt;0,"NO",IF(D676="SI","SI","NO"))</f>
        <v>SI</v>
      </c>
    </row>
    <row r="677" spans="1:8" x14ac:dyDescent="0.2">
      <c r="A677">
        <v>608</v>
      </c>
      <c r="B677" s="12" t="str">
        <f>VLOOKUP(A677,'[3]dati excel gazzetta'!$1:$1048576,4,FALSE)</f>
        <v>Zapata D.</v>
      </c>
      <c r="C677" s="13" t="str">
        <f>VLOOKUP(A677,'[3]dati excel gazzetta'!$1:$1048576,5,FALSE)</f>
        <v>Torino</v>
      </c>
      <c r="D677" s="13" t="str">
        <f>IF(ISNA(ERROR.TYPE(FIND("*",VLOOKUP(A677,'[3]dati excel gazzetta'!$1:$1048576,4,FALSE)))),"NO","SI")</f>
        <v>SI</v>
      </c>
      <c r="E677" s="13">
        <f>VLOOKUP(A677,'[3]dati excel gazzetta'!$1:$1048576,6,FALSE)</f>
        <v>15</v>
      </c>
      <c r="F677" s="14" t="str">
        <f>VLOOKUP(A677,'[3]dati excel gazzetta'!$1:$1048576,2,FALSE)</f>
        <v>A</v>
      </c>
      <c r="G677" s="24">
        <f>COUNTIF([3]Rose!$1:$1048576,B677)</f>
        <v>0</v>
      </c>
      <c r="H677" s="15" t="str">
        <f>IF(G677&gt;0,"NO",IF(D677="SI","SI","NO"))</f>
        <v>SI</v>
      </c>
    </row>
    <row r="678" spans="1:8" x14ac:dyDescent="0.2">
      <c r="A678" s="11"/>
      <c r="B678" s="12"/>
      <c r="C678" s="13"/>
      <c r="D678" s="13"/>
      <c r="E678" s="13"/>
      <c r="F678" s="14"/>
      <c r="G678" s="15"/>
      <c r="H678" s="15"/>
    </row>
    <row r="679" spans="1:8" x14ac:dyDescent="0.2">
      <c r="A679" s="11"/>
      <c r="B679" s="12"/>
      <c r="C679" s="13"/>
      <c r="D679" s="13"/>
      <c r="E679" s="13"/>
      <c r="F679" s="14"/>
      <c r="G679" s="15"/>
      <c r="H679" s="15"/>
    </row>
    <row r="680" spans="1:8" x14ac:dyDescent="0.2">
      <c r="A680" s="11"/>
      <c r="B680" s="12"/>
      <c r="C680" s="13"/>
      <c r="D680" s="13"/>
      <c r="E680" s="13"/>
      <c r="F680" s="14"/>
      <c r="G680" s="15"/>
      <c r="H680" s="15"/>
    </row>
    <row r="681" spans="1:8" x14ac:dyDescent="0.2">
      <c r="A681" s="11"/>
      <c r="B681" s="12"/>
      <c r="C681" s="13"/>
      <c r="D681" s="13"/>
      <c r="E681" s="13"/>
      <c r="F681" s="14"/>
      <c r="G681" s="15"/>
      <c r="H681" s="15"/>
    </row>
    <row r="682" spans="1:8" x14ac:dyDescent="0.2">
      <c r="A682" s="11"/>
      <c r="B682" s="12"/>
      <c r="C682" s="13"/>
      <c r="D682" s="13"/>
      <c r="E682" s="13"/>
      <c r="F682" s="14"/>
      <c r="G682" s="15"/>
      <c r="H682" s="15"/>
    </row>
    <row r="683" spans="1:8" x14ac:dyDescent="0.2">
      <c r="A683" s="11"/>
      <c r="B683" s="12"/>
      <c r="C683" s="13"/>
      <c r="D683" s="13"/>
      <c r="E683" s="13"/>
      <c r="F683" s="14"/>
      <c r="G683" s="15"/>
      <c r="H683" s="15"/>
    </row>
    <row r="684" spans="1:8" x14ac:dyDescent="0.2">
      <c r="A684" s="11"/>
      <c r="B684" s="12"/>
      <c r="C684" s="13"/>
      <c r="D684" s="13"/>
      <c r="E684" s="13"/>
      <c r="F684" s="14"/>
      <c r="G684" s="15"/>
      <c r="H684" s="15"/>
    </row>
    <row r="685" spans="1:8" x14ac:dyDescent="0.2">
      <c r="A685" s="11"/>
      <c r="B685" s="12"/>
      <c r="C685" s="13"/>
      <c r="D685" s="13"/>
      <c r="E685" s="13"/>
      <c r="F685" s="14"/>
      <c r="G685" s="15"/>
      <c r="H685" s="15"/>
    </row>
    <row r="686" spans="1:8" x14ac:dyDescent="0.2">
      <c r="A686" s="11"/>
      <c r="B686" s="12"/>
      <c r="C686" s="13"/>
      <c r="D686" s="13"/>
      <c r="E686" s="13"/>
      <c r="F686" s="14"/>
      <c r="G686" s="15"/>
      <c r="H686" s="15"/>
    </row>
    <row r="687" spans="1:8" x14ac:dyDescent="0.2">
      <c r="A687" s="11"/>
      <c r="B687" s="12"/>
      <c r="C687" s="13"/>
      <c r="D687" s="13"/>
      <c r="E687" s="13"/>
      <c r="F687" s="14"/>
      <c r="G687" s="15"/>
      <c r="H687" s="15"/>
    </row>
    <row r="688" spans="1:8" x14ac:dyDescent="0.2">
      <c r="A688" s="11"/>
      <c r="B688" s="12"/>
      <c r="C688" s="13"/>
      <c r="D688" s="13"/>
      <c r="E688" s="13"/>
      <c r="F688" s="14"/>
      <c r="G688" s="15"/>
      <c r="H688" s="15"/>
    </row>
    <row r="689" spans="1:8" x14ac:dyDescent="0.2">
      <c r="A689" s="11"/>
      <c r="B689" s="12"/>
      <c r="C689" s="13"/>
      <c r="D689" s="13"/>
      <c r="E689" s="13"/>
      <c r="F689" s="14"/>
      <c r="G689" s="15"/>
      <c r="H689" s="15"/>
    </row>
    <row r="690" spans="1:8" x14ac:dyDescent="0.2">
      <c r="A690" s="11"/>
      <c r="B690" s="12"/>
      <c r="C690" s="13"/>
      <c r="D690" s="13"/>
      <c r="E690" s="13"/>
      <c r="F690" s="14"/>
      <c r="G690" s="15"/>
      <c r="H690" s="15"/>
    </row>
    <row r="691" spans="1:8" x14ac:dyDescent="0.2">
      <c r="A691" s="11"/>
      <c r="B691" s="12"/>
      <c r="C691" s="13"/>
      <c r="D691" s="13"/>
      <c r="E691" s="13"/>
      <c r="F691" s="14"/>
      <c r="G691" s="15"/>
      <c r="H691" s="15"/>
    </row>
    <row r="692" spans="1:8" x14ac:dyDescent="0.2">
      <c r="A692" s="11"/>
      <c r="B692" s="12"/>
      <c r="C692" s="13"/>
      <c r="D692" s="13"/>
      <c r="E692" s="13"/>
      <c r="F692" s="14"/>
      <c r="G692" s="15"/>
      <c r="H692" s="15"/>
    </row>
    <row r="693" spans="1:8" x14ac:dyDescent="0.2">
      <c r="A693" s="11"/>
      <c r="B693" s="12"/>
      <c r="C693" s="13"/>
      <c r="D693" s="13"/>
      <c r="E693" s="13"/>
      <c r="F693" s="14"/>
      <c r="G693" s="15"/>
      <c r="H693" s="15"/>
    </row>
    <row r="694" spans="1:8" x14ac:dyDescent="0.2">
      <c r="A694" s="11"/>
      <c r="B694" s="12"/>
      <c r="C694" s="13"/>
      <c r="D694" s="13"/>
      <c r="E694" s="13"/>
      <c r="F694" s="14"/>
      <c r="G694" s="15"/>
      <c r="H694" s="15"/>
    </row>
    <row r="695" spans="1:8" x14ac:dyDescent="0.2">
      <c r="A695" s="11"/>
      <c r="B695" s="12"/>
      <c r="C695" s="13"/>
      <c r="D695" s="13"/>
      <c r="E695" s="13"/>
      <c r="F695" s="14"/>
      <c r="G695" s="15"/>
      <c r="H695" s="15"/>
    </row>
    <row r="696" spans="1:8" x14ac:dyDescent="0.2">
      <c r="A696" s="11"/>
      <c r="B696" s="12"/>
      <c r="C696" s="13"/>
      <c r="D696" s="13"/>
      <c r="E696" s="13"/>
      <c r="F696" s="14"/>
      <c r="G696" s="15"/>
      <c r="H696" s="15"/>
    </row>
    <row r="697" spans="1:8" x14ac:dyDescent="0.2">
      <c r="A697" s="11"/>
      <c r="B697" s="12"/>
      <c r="C697" s="13"/>
      <c r="D697" s="13"/>
      <c r="E697" s="13"/>
      <c r="F697" s="14"/>
      <c r="G697" s="15"/>
      <c r="H697" s="15"/>
    </row>
    <row r="698" spans="1:8" x14ac:dyDescent="0.2">
      <c r="A698" s="11"/>
      <c r="B698" s="12"/>
      <c r="C698" s="13"/>
      <c r="D698" s="13"/>
      <c r="E698" s="13"/>
      <c r="F698" s="14"/>
      <c r="G698" s="15"/>
      <c r="H698" s="15"/>
    </row>
    <row r="699" spans="1:8" x14ac:dyDescent="0.2">
      <c r="A699" s="11"/>
      <c r="B699" s="12"/>
      <c r="C699" s="13"/>
      <c r="D699" s="13"/>
      <c r="E699" s="13"/>
      <c r="F699" s="14"/>
      <c r="G699" s="15"/>
      <c r="H699" s="15"/>
    </row>
    <row r="700" spans="1:8" x14ac:dyDescent="0.2">
      <c r="A700" s="11"/>
      <c r="B700" s="12"/>
      <c r="C700" s="13"/>
      <c r="D700" s="13"/>
      <c r="E700" s="13"/>
      <c r="F700" s="14"/>
      <c r="G700" s="15"/>
      <c r="H700" s="15"/>
    </row>
    <row r="701" spans="1:8" x14ac:dyDescent="0.2">
      <c r="A701" s="11"/>
      <c r="B701" s="12"/>
      <c r="C701" s="13"/>
      <c r="D701" s="13"/>
      <c r="E701" s="13"/>
      <c r="F701" s="14"/>
      <c r="G701" s="15"/>
      <c r="H701" s="15"/>
    </row>
    <row r="702" spans="1:8" x14ac:dyDescent="0.2">
      <c r="A702" s="11"/>
      <c r="B702" s="12"/>
      <c r="C702" s="13"/>
      <c r="D702" s="13"/>
      <c r="E702" s="13"/>
      <c r="F702" s="14"/>
      <c r="G702" s="15"/>
      <c r="H702" s="15"/>
    </row>
    <row r="703" spans="1:8" x14ac:dyDescent="0.2">
      <c r="A703" s="11"/>
      <c r="B703" s="12"/>
      <c r="C703" s="13"/>
      <c r="D703" s="13"/>
      <c r="E703" s="13"/>
      <c r="F703" s="14"/>
      <c r="G703" s="15"/>
      <c r="H703" s="15"/>
    </row>
    <row r="704" spans="1:8" x14ac:dyDescent="0.2">
      <c r="A704" s="11"/>
      <c r="B704" s="12"/>
      <c r="C704" s="13"/>
      <c r="D704" s="13"/>
      <c r="E704" s="13"/>
      <c r="F704" s="14"/>
      <c r="G704" s="15"/>
      <c r="H704" s="15"/>
    </row>
    <row r="705" spans="1:8" x14ac:dyDescent="0.2">
      <c r="A705" s="11"/>
      <c r="B705" s="12"/>
      <c r="C705" s="13"/>
      <c r="D705" s="13"/>
      <c r="E705" s="13"/>
      <c r="F705" s="14"/>
      <c r="G705" s="15"/>
      <c r="H705" s="15"/>
    </row>
    <row r="706" spans="1:8" x14ac:dyDescent="0.2">
      <c r="A706" s="11"/>
      <c r="B706" s="12"/>
      <c r="C706" s="13"/>
      <c r="D706" s="13"/>
      <c r="E706" s="13"/>
      <c r="F706" s="14"/>
      <c r="G706" s="15"/>
      <c r="H706" s="15"/>
    </row>
    <row r="707" spans="1:8" x14ac:dyDescent="0.2">
      <c r="A707" s="11"/>
      <c r="B707" s="12"/>
      <c r="C707" s="13"/>
      <c r="D707" s="13"/>
      <c r="E707" s="13"/>
      <c r="F707" s="14"/>
      <c r="G707" s="15"/>
      <c r="H707" s="15"/>
    </row>
    <row r="708" spans="1:8" x14ac:dyDescent="0.2">
      <c r="A708" s="11"/>
      <c r="B708" s="12"/>
      <c r="C708" s="13"/>
      <c r="D708" s="13"/>
      <c r="E708" s="13"/>
      <c r="F708" s="14"/>
      <c r="G708" s="15"/>
      <c r="H708" s="15"/>
    </row>
    <row r="709" spans="1:8" x14ac:dyDescent="0.2">
      <c r="A709" s="11"/>
      <c r="B709" s="12"/>
      <c r="C709" s="13"/>
      <c r="D709" s="13"/>
      <c r="E709" s="13"/>
      <c r="F709" s="14"/>
      <c r="G709" s="15"/>
      <c r="H709" s="15"/>
    </row>
    <row r="710" spans="1:8" x14ac:dyDescent="0.2">
      <c r="A710" s="11"/>
      <c r="B710" s="12"/>
      <c r="C710" s="13"/>
      <c r="D710" s="13"/>
      <c r="E710" s="13"/>
      <c r="F710" s="14"/>
      <c r="G710" s="15"/>
      <c r="H710" s="15"/>
    </row>
    <row r="711" spans="1:8" x14ac:dyDescent="0.2">
      <c r="A711" s="11"/>
      <c r="B711" s="12"/>
      <c r="C711" s="13"/>
      <c r="D711" s="13"/>
      <c r="E711" s="13"/>
      <c r="F711" s="14"/>
      <c r="G711" s="15"/>
      <c r="H711" s="15"/>
    </row>
    <row r="712" spans="1:8" x14ac:dyDescent="0.2">
      <c r="A712" s="11"/>
      <c r="B712" s="12"/>
      <c r="C712" s="13"/>
      <c r="D712" s="13"/>
      <c r="E712" s="13"/>
      <c r="F712" s="14"/>
      <c r="G712" s="15"/>
      <c r="H712" s="15"/>
    </row>
    <row r="713" spans="1:8" x14ac:dyDescent="0.2">
      <c r="A713" s="11"/>
      <c r="B713" s="12"/>
      <c r="C713" s="13"/>
      <c r="D713" s="13"/>
      <c r="E713" s="13"/>
      <c r="F713" s="14"/>
      <c r="G713" s="15"/>
      <c r="H713" s="15"/>
    </row>
    <row r="714" spans="1:8" x14ac:dyDescent="0.2">
      <c r="A714" s="11"/>
      <c r="B714" s="12"/>
      <c r="C714" s="13"/>
      <c r="D714" s="13"/>
      <c r="E714" s="13"/>
      <c r="F714" s="14"/>
      <c r="G714" s="15"/>
      <c r="H714" s="15"/>
    </row>
    <row r="715" spans="1:8" x14ac:dyDescent="0.2">
      <c r="A715" s="11"/>
      <c r="B715" s="12"/>
      <c r="C715" s="13"/>
      <c r="D715" s="13"/>
      <c r="E715" s="13"/>
      <c r="F715" s="14"/>
      <c r="G715" s="15"/>
      <c r="H715" s="15"/>
    </row>
    <row r="716" spans="1:8" x14ac:dyDescent="0.2">
      <c r="A716" s="11"/>
      <c r="B716" s="12"/>
      <c r="C716" s="13"/>
      <c r="D716" s="13"/>
      <c r="E716" s="13"/>
      <c r="F716" s="14"/>
      <c r="G716" s="15"/>
      <c r="H716" s="15"/>
    </row>
    <row r="717" spans="1:8" x14ac:dyDescent="0.2">
      <c r="A717" s="11"/>
      <c r="B717" s="12"/>
      <c r="C717" s="13"/>
      <c r="D717" s="13"/>
      <c r="E717" s="13"/>
      <c r="F717" s="14"/>
      <c r="G717" s="15"/>
      <c r="H717" s="15"/>
    </row>
    <row r="718" spans="1:8" x14ac:dyDescent="0.2">
      <c r="A718" s="11"/>
      <c r="B718" s="12"/>
      <c r="C718" s="13"/>
      <c r="D718" s="13"/>
      <c r="E718" s="13"/>
      <c r="F718" s="14"/>
      <c r="G718" s="15"/>
      <c r="H718" s="15"/>
    </row>
    <row r="719" spans="1:8" x14ac:dyDescent="0.2">
      <c r="A719" s="11"/>
      <c r="B719" s="12"/>
      <c r="C719" s="13"/>
      <c r="D719" s="13"/>
      <c r="E719" s="13"/>
      <c r="F719" s="14"/>
      <c r="G719" s="15"/>
      <c r="H719" s="15"/>
    </row>
    <row r="720" spans="1:8" x14ac:dyDescent="0.2">
      <c r="A720" s="11"/>
      <c r="B720" s="12"/>
      <c r="C720" s="13"/>
      <c r="D720" s="13"/>
      <c r="E720" s="13"/>
      <c r="F720" s="14"/>
      <c r="G720" s="15"/>
      <c r="H720" s="15"/>
    </row>
    <row r="721" spans="1:8" x14ac:dyDescent="0.2">
      <c r="A721" s="11"/>
      <c r="B721" s="12"/>
      <c r="C721" s="13"/>
      <c r="D721" s="13"/>
      <c r="E721" s="13"/>
      <c r="F721" s="14"/>
      <c r="G721" s="15"/>
      <c r="H721" s="15"/>
    </row>
    <row r="722" spans="1:8" x14ac:dyDescent="0.2">
      <c r="A722" s="11"/>
      <c r="B722" s="12"/>
      <c r="C722" s="13"/>
      <c r="D722" s="13"/>
      <c r="E722" s="13"/>
      <c r="F722" s="14"/>
      <c r="G722" s="15"/>
      <c r="H722" s="15"/>
    </row>
    <row r="723" spans="1:8" x14ac:dyDescent="0.2">
      <c r="A723" s="11"/>
      <c r="B723" s="12"/>
      <c r="C723" s="13"/>
      <c r="D723" s="13"/>
      <c r="E723" s="13"/>
      <c r="F723" s="14"/>
      <c r="G723" s="15"/>
      <c r="H723" s="15"/>
    </row>
    <row r="724" spans="1:8" x14ac:dyDescent="0.2">
      <c r="A724" s="11"/>
      <c r="B724" s="12"/>
      <c r="C724" s="13"/>
      <c r="D724" s="13"/>
      <c r="E724" s="13"/>
      <c r="F724" s="14"/>
      <c r="G724" s="15"/>
      <c r="H724" s="15"/>
    </row>
    <row r="725" spans="1:8" x14ac:dyDescent="0.2">
      <c r="A725" s="11"/>
      <c r="B725" s="12"/>
      <c r="C725" s="13"/>
      <c r="D725" s="13"/>
      <c r="E725" s="13"/>
      <c r="F725" s="14"/>
      <c r="G725" s="15"/>
      <c r="H725" s="15"/>
    </row>
    <row r="726" spans="1:8" x14ac:dyDescent="0.2">
      <c r="A726" s="11"/>
      <c r="B726" s="12"/>
      <c r="C726" s="13"/>
      <c r="D726" s="13"/>
      <c r="E726" s="13"/>
      <c r="F726" s="14"/>
      <c r="G726" s="15"/>
      <c r="H726" s="15"/>
    </row>
    <row r="727" spans="1:8" x14ac:dyDescent="0.2">
      <c r="A727" s="11"/>
      <c r="B727" s="12"/>
      <c r="C727" s="13"/>
      <c r="D727" s="13"/>
      <c r="E727" s="13"/>
      <c r="F727" s="14"/>
      <c r="G727" s="15"/>
      <c r="H727" s="15"/>
    </row>
    <row r="728" spans="1:8" x14ac:dyDescent="0.2">
      <c r="A728" s="11"/>
      <c r="B728" s="12"/>
      <c r="C728" s="13"/>
      <c r="D728" s="13"/>
      <c r="E728" s="13"/>
      <c r="F728" s="14"/>
      <c r="G728" s="15"/>
      <c r="H728" s="15"/>
    </row>
    <row r="729" spans="1:8" x14ac:dyDescent="0.2">
      <c r="A729" s="11"/>
      <c r="B729" s="12"/>
      <c r="C729" s="13"/>
      <c r="D729" s="13"/>
      <c r="E729" s="13"/>
      <c r="F729" s="14"/>
      <c r="G729" s="15"/>
      <c r="H729" s="15"/>
    </row>
    <row r="730" spans="1:8" x14ac:dyDescent="0.2">
      <c r="A730" s="11"/>
      <c r="B730" s="12"/>
      <c r="C730" s="13"/>
      <c r="D730" s="13"/>
      <c r="E730" s="13"/>
      <c r="F730" s="14"/>
      <c r="G730" s="15"/>
      <c r="H730" s="15"/>
    </row>
    <row r="731" spans="1:8" x14ac:dyDescent="0.2">
      <c r="A731" s="11"/>
      <c r="B731" s="12"/>
      <c r="C731" s="13"/>
      <c r="D731" s="13"/>
      <c r="E731" s="13"/>
      <c r="F731" s="14"/>
      <c r="G731" s="15"/>
      <c r="H731" s="15"/>
    </row>
    <row r="732" spans="1:8" x14ac:dyDescent="0.2">
      <c r="A732" s="11"/>
      <c r="B732" s="12"/>
      <c r="C732" s="13"/>
      <c r="D732" s="13"/>
      <c r="E732" s="13"/>
      <c r="F732" s="14"/>
      <c r="G732" s="15"/>
      <c r="H732" s="15"/>
    </row>
    <row r="733" spans="1:8" x14ac:dyDescent="0.2">
      <c r="A733" s="11"/>
      <c r="B733" s="12"/>
      <c r="C733" s="13"/>
      <c r="D733" s="13"/>
      <c r="E733" s="13"/>
      <c r="F733" s="14"/>
      <c r="G733" s="15"/>
      <c r="H733" s="15"/>
    </row>
    <row r="734" spans="1:8" x14ac:dyDescent="0.2">
      <c r="A734" s="11"/>
      <c r="B734" s="12"/>
      <c r="C734" s="13"/>
      <c r="D734" s="13"/>
      <c r="E734" s="13"/>
      <c r="F734" s="14"/>
      <c r="G734" s="15"/>
      <c r="H734" s="15"/>
    </row>
    <row r="735" spans="1:8" x14ac:dyDescent="0.2">
      <c r="A735" s="11"/>
      <c r="B735" s="12"/>
      <c r="C735" s="13"/>
      <c r="D735" s="13"/>
      <c r="E735" s="13"/>
      <c r="F735" s="14"/>
      <c r="G735" s="15"/>
      <c r="H735" s="15"/>
    </row>
    <row r="736" spans="1:8" x14ac:dyDescent="0.2">
      <c r="A736" s="11"/>
      <c r="B736" s="12"/>
      <c r="C736" s="13"/>
      <c r="D736" s="13"/>
      <c r="E736" s="13"/>
      <c r="F736" s="14"/>
      <c r="G736" s="15"/>
      <c r="H736" s="15"/>
    </row>
    <row r="737" spans="1:8" x14ac:dyDescent="0.2">
      <c r="A737" s="11"/>
      <c r="B737" s="12"/>
      <c r="C737" s="13"/>
      <c r="D737" s="13"/>
      <c r="E737" s="13"/>
      <c r="F737" s="14"/>
      <c r="G737" s="15"/>
      <c r="H737" s="15"/>
    </row>
    <row r="738" spans="1:8" x14ac:dyDescent="0.2">
      <c r="A738" s="11"/>
      <c r="B738" s="12"/>
      <c r="C738" s="13"/>
      <c r="D738" s="13"/>
      <c r="E738" s="13"/>
      <c r="F738" s="14"/>
      <c r="G738" s="15"/>
      <c r="H738" s="15"/>
    </row>
    <row r="739" spans="1:8" x14ac:dyDescent="0.2">
      <c r="A739" s="11"/>
      <c r="B739" s="12"/>
      <c r="C739" s="13"/>
      <c r="D739" s="13"/>
      <c r="E739" s="13"/>
      <c r="F739" s="14"/>
      <c r="G739" s="15"/>
      <c r="H739" s="15"/>
    </row>
    <row r="740" spans="1:8" x14ac:dyDescent="0.2">
      <c r="A740" s="11"/>
      <c r="B740" s="12"/>
      <c r="C740" s="13"/>
      <c r="D740" s="13"/>
      <c r="E740" s="13"/>
      <c r="F740" s="14"/>
      <c r="G740" s="15"/>
      <c r="H740" s="15"/>
    </row>
    <row r="741" spans="1:8" x14ac:dyDescent="0.2">
      <c r="A741" s="11"/>
      <c r="B741" s="12"/>
      <c r="C741" s="13"/>
      <c r="D741" s="13"/>
      <c r="E741" s="13"/>
      <c r="F741" s="14"/>
      <c r="G741" s="15"/>
      <c r="H741" s="15"/>
    </row>
    <row r="742" spans="1:8" x14ac:dyDescent="0.2">
      <c r="A742" s="11"/>
      <c r="B742" s="12"/>
      <c r="C742" s="13"/>
      <c r="D742" s="13"/>
      <c r="E742" s="13"/>
      <c r="F742" s="14"/>
      <c r="G742" s="15"/>
      <c r="H742" s="15"/>
    </row>
    <row r="743" spans="1:8" x14ac:dyDescent="0.2">
      <c r="A743" s="11"/>
      <c r="B743" s="12"/>
      <c r="C743" s="13"/>
      <c r="D743" s="13"/>
      <c r="E743" s="13"/>
      <c r="F743" s="14"/>
      <c r="G743" s="15"/>
      <c r="H743" s="15"/>
    </row>
    <row r="744" spans="1:8" x14ac:dyDescent="0.2">
      <c r="A744" s="11"/>
      <c r="B744" s="12"/>
      <c r="C744" s="13"/>
      <c r="D744" s="13"/>
      <c r="E744" s="13"/>
      <c r="F744" s="14"/>
      <c r="G744" s="15"/>
      <c r="H744" s="15"/>
    </row>
    <row r="745" spans="1:8" x14ac:dyDescent="0.2">
      <c r="A745" s="11"/>
      <c r="B745" s="12"/>
      <c r="C745" s="13"/>
      <c r="D745" s="13"/>
      <c r="E745" s="13"/>
      <c r="F745" s="14"/>
      <c r="G745" s="15"/>
      <c r="H745" s="15"/>
    </row>
    <row r="746" spans="1:8" x14ac:dyDescent="0.2">
      <c r="A746" s="11"/>
      <c r="B746" s="12"/>
      <c r="C746" s="13"/>
      <c r="D746" s="13"/>
      <c r="E746" s="13"/>
      <c r="F746" s="14"/>
      <c r="G746" s="15"/>
      <c r="H746" s="15"/>
    </row>
    <row r="747" spans="1:8" x14ac:dyDescent="0.2">
      <c r="A747" s="11"/>
      <c r="B747" s="12"/>
      <c r="C747" s="13"/>
      <c r="D747" s="13"/>
      <c r="E747" s="13"/>
      <c r="F747" s="14"/>
      <c r="G747" s="15"/>
      <c r="H747" s="15"/>
    </row>
    <row r="748" spans="1:8" x14ac:dyDescent="0.2">
      <c r="A748" s="11"/>
      <c r="B748" s="12"/>
      <c r="C748" s="13"/>
      <c r="D748" s="13"/>
      <c r="E748" s="13"/>
      <c r="F748" s="14"/>
      <c r="G748" s="15"/>
      <c r="H748" s="15"/>
    </row>
    <row r="749" spans="1:8" x14ac:dyDescent="0.2">
      <c r="A749" s="11"/>
      <c r="B749" s="12"/>
      <c r="C749" s="13"/>
      <c r="D749" s="13"/>
      <c r="E749" s="13"/>
      <c r="F749" s="14"/>
      <c r="G749" s="15"/>
      <c r="H749" s="15"/>
    </row>
    <row r="750" spans="1:8" x14ac:dyDescent="0.2">
      <c r="A750" s="11"/>
      <c r="B750" s="12"/>
      <c r="C750" s="13"/>
      <c r="D750" s="13"/>
      <c r="E750" s="13"/>
      <c r="F750" s="14"/>
      <c r="G750" s="15"/>
      <c r="H750" s="15"/>
    </row>
    <row r="751" spans="1:8" x14ac:dyDescent="0.2">
      <c r="A751" s="11"/>
      <c r="B751" s="12"/>
      <c r="C751" s="13"/>
      <c r="D751" s="13"/>
      <c r="E751" s="13"/>
      <c r="F751" s="14"/>
      <c r="G751" s="15"/>
      <c r="H751" s="15"/>
    </row>
    <row r="752" spans="1:8" x14ac:dyDescent="0.2">
      <c r="A752" s="11"/>
      <c r="B752" s="12"/>
      <c r="C752" s="13"/>
      <c r="D752" s="13"/>
      <c r="E752" s="13"/>
      <c r="F752" s="14"/>
      <c r="G752" s="15"/>
      <c r="H752" s="15"/>
    </row>
    <row r="753" spans="1:8" x14ac:dyDescent="0.2">
      <c r="A753" s="11"/>
      <c r="B753" s="12"/>
      <c r="C753" s="13"/>
      <c r="D753" s="13"/>
      <c r="E753" s="13"/>
      <c r="F753" s="14"/>
      <c r="G753" s="15"/>
      <c r="H753" s="15"/>
    </row>
    <row r="754" spans="1:8" x14ac:dyDescent="0.2">
      <c r="A754" s="11"/>
      <c r="B754" s="12"/>
      <c r="C754" s="13"/>
      <c r="D754" s="13"/>
      <c r="E754" s="13"/>
      <c r="F754" s="14"/>
      <c r="G754" s="15"/>
      <c r="H754" s="15"/>
    </row>
    <row r="755" spans="1:8" x14ac:dyDescent="0.2">
      <c r="A755" s="11"/>
      <c r="B755" s="12"/>
      <c r="C755" s="13"/>
      <c r="D755" s="13"/>
      <c r="E755" s="13"/>
      <c r="F755" s="14"/>
      <c r="G755" s="15"/>
      <c r="H755" s="15"/>
    </row>
    <row r="756" spans="1:8" x14ac:dyDescent="0.2">
      <c r="A756" s="11"/>
      <c r="B756" s="12"/>
      <c r="C756" s="13"/>
      <c r="D756" s="13"/>
      <c r="E756" s="13"/>
      <c r="F756" s="14"/>
      <c r="G756" s="15"/>
      <c r="H756" s="15"/>
    </row>
    <row r="757" spans="1:8" x14ac:dyDescent="0.2">
      <c r="A757" s="11"/>
      <c r="B757" s="12"/>
      <c r="C757" s="13"/>
      <c r="D757" s="13"/>
      <c r="E757" s="13"/>
      <c r="F757" s="14"/>
      <c r="G757" s="15"/>
      <c r="H757" s="15"/>
    </row>
    <row r="758" spans="1:8" x14ac:dyDescent="0.2">
      <c r="A758" s="11"/>
      <c r="B758" s="12"/>
      <c r="C758" s="13"/>
      <c r="D758" s="13"/>
      <c r="E758" s="13"/>
      <c r="F758" s="14"/>
      <c r="G758" s="15"/>
      <c r="H758" s="15"/>
    </row>
    <row r="759" spans="1:8" x14ac:dyDescent="0.2">
      <c r="A759" s="11"/>
      <c r="B759" s="12"/>
      <c r="C759" s="13"/>
      <c r="D759" s="13"/>
      <c r="E759" s="13"/>
      <c r="F759" s="14"/>
      <c r="G759" s="15"/>
      <c r="H759" s="15"/>
    </row>
    <row r="760" spans="1:8" x14ac:dyDescent="0.2">
      <c r="A760" s="11"/>
      <c r="B760" s="12"/>
      <c r="C760" s="13"/>
      <c r="D760" s="13"/>
      <c r="E760" s="13"/>
      <c r="F760" s="14"/>
      <c r="G760" s="15"/>
      <c r="H760" s="15"/>
    </row>
    <row r="761" spans="1:8" x14ac:dyDescent="0.2">
      <c r="A761" s="11"/>
      <c r="B761" s="12"/>
      <c r="C761" s="13"/>
      <c r="D761" s="13"/>
      <c r="E761" s="13"/>
      <c r="F761" s="14"/>
      <c r="G761" s="15"/>
      <c r="H761" s="15"/>
    </row>
    <row r="762" spans="1:8" x14ac:dyDescent="0.2">
      <c r="A762" s="11"/>
      <c r="B762" s="12"/>
      <c r="C762" s="13"/>
      <c r="D762" s="13"/>
      <c r="E762" s="13"/>
      <c r="F762" s="14"/>
      <c r="G762" s="15"/>
      <c r="H762" s="15"/>
    </row>
    <row r="763" spans="1:8" x14ac:dyDescent="0.2">
      <c r="A763" s="11"/>
      <c r="B763" s="12"/>
      <c r="C763" s="13"/>
      <c r="D763" s="13"/>
      <c r="E763" s="13"/>
      <c r="F763" s="14"/>
      <c r="G763" s="15"/>
      <c r="H763" s="15"/>
    </row>
    <row r="764" spans="1:8" x14ac:dyDescent="0.2">
      <c r="A764" s="11"/>
      <c r="B764" s="12"/>
      <c r="C764" s="13"/>
      <c r="D764" s="13"/>
      <c r="E764" s="13"/>
      <c r="F764" s="14"/>
      <c r="G764" s="15"/>
      <c r="H764" s="15"/>
    </row>
    <row r="765" spans="1:8" x14ac:dyDescent="0.2">
      <c r="A765" s="11"/>
      <c r="B765" s="12"/>
      <c r="C765" s="13"/>
      <c r="D765" s="13"/>
      <c r="E765" s="13"/>
      <c r="F765" s="14"/>
      <c r="G765" s="15"/>
      <c r="H765" s="15"/>
    </row>
    <row r="766" spans="1:8" x14ac:dyDescent="0.2">
      <c r="A766" s="11"/>
      <c r="B766" s="12"/>
      <c r="C766" s="13"/>
      <c r="D766" s="13"/>
      <c r="E766" s="13"/>
      <c r="F766" s="14"/>
      <c r="G766" s="15"/>
      <c r="H766" s="15"/>
    </row>
    <row r="767" spans="1:8" x14ac:dyDescent="0.2">
      <c r="A767" s="11"/>
      <c r="B767" s="12"/>
      <c r="C767" s="13"/>
      <c r="D767" s="13"/>
      <c r="E767" s="13"/>
      <c r="F767" s="14"/>
      <c r="G767" s="15"/>
      <c r="H767" s="15"/>
    </row>
    <row r="768" spans="1:8" x14ac:dyDescent="0.2">
      <c r="A768" s="11"/>
      <c r="B768" s="12"/>
      <c r="C768" s="13"/>
      <c r="D768" s="13"/>
      <c r="E768" s="13"/>
      <c r="F768" s="14"/>
      <c r="G768" s="15"/>
      <c r="H768" s="15"/>
    </row>
    <row r="769" spans="1:8" x14ac:dyDescent="0.2">
      <c r="A769" s="11"/>
      <c r="B769" s="12"/>
      <c r="C769" s="13"/>
      <c r="D769" s="13"/>
      <c r="E769" s="13"/>
      <c r="F769" s="14"/>
      <c r="G769" s="15"/>
      <c r="H769" s="15"/>
    </row>
    <row r="770" spans="1:8" x14ac:dyDescent="0.2">
      <c r="A770" s="11"/>
      <c r="B770" s="12"/>
      <c r="C770" s="13"/>
      <c r="D770" s="13"/>
      <c r="E770" s="13"/>
      <c r="F770" s="14"/>
      <c r="G770" s="15"/>
      <c r="H770" s="15"/>
    </row>
    <row r="771" spans="1:8" x14ac:dyDescent="0.2">
      <c r="A771" s="11"/>
      <c r="B771" s="12"/>
      <c r="C771" s="13"/>
      <c r="D771" s="13"/>
      <c r="E771" s="13"/>
      <c r="F771" s="14"/>
      <c r="G771" s="15"/>
      <c r="H771" s="15"/>
    </row>
    <row r="772" spans="1:8" x14ac:dyDescent="0.2">
      <c r="A772" s="11"/>
      <c r="B772" s="12"/>
      <c r="C772" s="13"/>
      <c r="D772" s="13"/>
      <c r="E772" s="13"/>
      <c r="F772" s="14"/>
      <c r="G772" s="15"/>
      <c r="H772" s="15"/>
    </row>
    <row r="773" spans="1:8" x14ac:dyDescent="0.2">
      <c r="A773" s="11"/>
      <c r="B773" s="12"/>
      <c r="C773" s="13"/>
      <c r="D773" s="13"/>
      <c r="E773" s="13"/>
      <c r="F773" s="14"/>
      <c r="G773" s="15"/>
      <c r="H773" s="15"/>
    </row>
    <row r="774" spans="1:8" x14ac:dyDescent="0.2">
      <c r="A774" s="11"/>
      <c r="B774" s="12"/>
      <c r="C774" s="13"/>
      <c r="D774" s="13"/>
      <c r="E774" s="13"/>
      <c r="F774" s="14"/>
      <c r="G774" s="15"/>
      <c r="H774" s="15"/>
    </row>
    <row r="775" spans="1:8" x14ac:dyDescent="0.2">
      <c r="A775" s="11"/>
      <c r="B775" s="12"/>
      <c r="C775" s="13"/>
      <c r="D775" s="13"/>
      <c r="E775" s="13"/>
      <c r="F775" s="14"/>
      <c r="G775" s="15"/>
      <c r="H775" s="15"/>
    </row>
    <row r="776" spans="1:8" x14ac:dyDescent="0.2">
      <c r="A776" s="11"/>
      <c r="B776" s="12"/>
      <c r="C776" s="13"/>
      <c r="D776" s="13"/>
      <c r="E776" s="13"/>
      <c r="F776" s="14"/>
      <c r="G776" s="15"/>
      <c r="H776" s="15"/>
    </row>
    <row r="777" spans="1:8" x14ac:dyDescent="0.2">
      <c r="A777" s="11"/>
      <c r="B777" s="12"/>
      <c r="C777" s="13"/>
      <c r="D777" s="13"/>
      <c r="E777" s="13"/>
      <c r="F777" s="14"/>
      <c r="G777" s="15"/>
      <c r="H777" s="15"/>
    </row>
    <row r="778" spans="1:8" x14ac:dyDescent="0.2">
      <c r="A778" s="11"/>
      <c r="B778" s="12"/>
      <c r="C778" s="13"/>
      <c r="D778" s="13"/>
      <c r="E778" s="13"/>
      <c r="F778" s="14"/>
      <c r="G778" s="15"/>
      <c r="H778" s="15"/>
    </row>
    <row r="779" spans="1:8" x14ac:dyDescent="0.2">
      <c r="A779" s="11"/>
      <c r="B779" s="12"/>
      <c r="C779" s="13"/>
      <c r="D779" s="13"/>
      <c r="E779" s="13"/>
      <c r="F779" s="14"/>
      <c r="G779" s="15"/>
      <c r="H779" s="15"/>
    </row>
    <row r="780" spans="1:8" x14ac:dyDescent="0.2">
      <c r="A780" s="11"/>
      <c r="B780" s="12"/>
      <c r="C780" s="13"/>
      <c r="D780" s="13"/>
      <c r="E780" s="13"/>
      <c r="F780" s="14"/>
      <c r="G780" s="15"/>
      <c r="H780" s="15"/>
    </row>
    <row r="781" spans="1:8" x14ac:dyDescent="0.2">
      <c r="A781" s="11"/>
      <c r="B781" s="12"/>
      <c r="C781" s="13"/>
      <c r="D781" s="13"/>
      <c r="E781" s="13"/>
      <c r="F781" s="14"/>
      <c r="G781" s="15"/>
      <c r="H781" s="15"/>
    </row>
    <row r="782" spans="1:8" x14ac:dyDescent="0.2">
      <c r="A782" s="11"/>
      <c r="B782" s="12"/>
      <c r="C782" s="13"/>
      <c r="D782" s="13"/>
      <c r="E782" s="13"/>
      <c r="F782" s="14"/>
      <c r="G782" s="15"/>
      <c r="H782" s="15"/>
    </row>
    <row r="783" spans="1:8" x14ac:dyDescent="0.2">
      <c r="A783" s="11"/>
      <c r="B783" s="12"/>
      <c r="C783" s="13"/>
      <c r="D783" s="13"/>
      <c r="E783" s="13"/>
      <c r="F783" s="14"/>
      <c r="G783" s="15"/>
      <c r="H783" s="15"/>
    </row>
  </sheetData>
  <sheetProtection algorithmName="SHA-512" hashValue="ob+FENmR6OzdoOMbJbUTR0FAXnLZd1nnnVjfEuguQENVRLI29Z+3LSV80TdBRBYVC+vNYSu/IH1osVVTiEYp6w==" saltValue="U+6t7Wb5AUa4fQcmsVbxFA==" spinCount="100000" sheet="1" selectLockedCells="1" selectUnlockedCells="1"/>
  <phoneticPr fontId="3" type="noConversion"/>
  <conditionalFormatting sqref="A678:A783">
    <cfRule type="expression" dxfId="30" priority="129" stopIfTrue="1">
      <formula>H678="NO"</formula>
    </cfRule>
  </conditionalFormatting>
  <conditionalFormatting sqref="B678:B783">
    <cfRule type="expression" dxfId="29" priority="31">
      <formula>H678="NO"</formula>
    </cfRule>
    <cfRule type="expression" dxfId="28" priority="32">
      <formula>A678&gt;1</formula>
    </cfRule>
  </conditionalFormatting>
  <conditionalFormatting sqref="C678:C783">
    <cfRule type="expression" dxfId="27" priority="23" stopIfTrue="1">
      <formula>H678="NO"</formula>
    </cfRule>
    <cfRule type="expression" dxfId="26" priority="28">
      <formula>A678&gt;1</formula>
    </cfRule>
  </conditionalFormatting>
  <conditionalFormatting sqref="D678:D783">
    <cfRule type="expression" dxfId="25" priority="22">
      <formula>H678="NO"</formula>
    </cfRule>
    <cfRule type="expression" dxfId="24" priority="27">
      <formula>A678&gt;1</formula>
    </cfRule>
  </conditionalFormatting>
  <conditionalFormatting sqref="E678:E783">
    <cfRule type="expression" dxfId="23" priority="21">
      <formula>H678="NO"</formula>
    </cfRule>
    <cfRule type="expression" dxfId="22" priority="26">
      <formula>A678&gt;1</formula>
    </cfRule>
  </conditionalFormatting>
  <conditionalFormatting sqref="F678:F783">
    <cfRule type="expression" dxfId="21" priority="20">
      <formula>H678="NO"</formula>
    </cfRule>
    <cfRule type="expression" dxfId="20" priority="25">
      <formula>A678&gt;1</formula>
    </cfRule>
  </conditionalFormatting>
  <conditionalFormatting sqref="G678:G783">
    <cfRule type="expression" dxfId="19" priority="19">
      <formula>H678="NO"</formula>
    </cfRule>
    <cfRule type="expression" dxfId="18" priority="24">
      <formula>A678&gt;1</formula>
    </cfRule>
  </conditionalFormatting>
  <conditionalFormatting sqref="H678:H783">
    <cfRule type="expression" dxfId="17" priority="18">
      <formula>H678="NO"</formula>
    </cfRule>
    <cfRule type="expression" dxfId="16" priority="30">
      <formula>A678&gt;1</formula>
    </cfRule>
  </conditionalFormatting>
  <conditionalFormatting sqref="A2:A95 A98:A360 A366:A417">
    <cfRule type="expression" dxfId="15" priority="13" stopIfTrue="1">
      <formula>H2="NO"</formula>
    </cfRule>
  </conditionalFormatting>
  <conditionalFormatting sqref="C2:C677">
    <cfRule type="expression" dxfId="14" priority="7" stopIfTrue="1">
      <formula>H2="NO"</formula>
    </cfRule>
  </conditionalFormatting>
  <conditionalFormatting sqref="D2:D677">
    <cfRule type="expression" dxfId="13" priority="6">
      <formula>H2="NO"</formula>
    </cfRule>
  </conditionalFormatting>
  <conditionalFormatting sqref="E2:E677">
    <cfRule type="expression" dxfId="12" priority="5">
      <formula>H2="NO"</formula>
    </cfRule>
  </conditionalFormatting>
  <conditionalFormatting sqref="F2:F677">
    <cfRule type="expression" dxfId="11" priority="4">
      <formula>H2="NO"</formula>
    </cfRule>
  </conditionalFormatting>
  <conditionalFormatting sqref="H2:H677">
    <cfRule type="expression" dxfId="10" priority="2">
      <formula>H2="NO"</formula>
    </cfRule>
  </conditionalFormatting>
  <conditionalFormatting sqref="G2:G677">
    <cfRule type="expression" dxfId="9" priority="3">
      <formula>H2="NO"</formula>
    </cfRule>
  </conditionalFormatting>
  <conditionalFormatting sqref="C2:C677">
    <cfRule type="expression" dxfId="8" priority="12">
      <formula>A2&gt;1</formula>
    </cfRule>
  </conditionalFormatting>
  <conditionalFormatting sqref="D2:D677">
    <cfRule type="expression" dxfId="7" priority="11">
      <formula>A2&gt;1</formula>
    </cfRule>
  </conditionalFormatting>
  <conditionalFormatting sqref="E2:E677">
    <cfRule type="expression" dxfId="6" priority="10">
      <formula>A2&gt;1</formula>
    </cfRule>
  </conditionalFormatting>
  <conditionalFormatting sqref="F2:F677">
    <cfRule type="expression" dxfId="5" priority="9">
      <formula>A2&gt;1</formula>
    </cfRule>
  </conditionalFormatting>
  <conditionalFormatting sqref="G2:G677">
    <cfRule type="expression" dxfId="4" priority="8">
      <formula>A2&gt;1</formula>
    </cfRule>
  </conditionalFormatting>
  <conditionalFormatting sqref="H2:H677">
    <cfRule type="expression" dxfId="3" priority="14">
      <formula>A2&gt;1</formula>
    </cfRule>
  </conditionalFormatting>
  <conditionalFormatting sqref="A361:A365">
    <cfRule type="expression" dxfId="2" priority="1" stopIfTrue="1">
      <formula>H361="NO"</formula>
    </cfRule>
  </conditionalFormatting>
  <conditionalFormatting sqref="B2:B677">
    <cfRule type="expression" dxfId="1" priority="15">
      <formula>H2="NO"</formula>
    </cfRule>
    <cfRule type="expression" dxfId="0" priority="16">
      <formula>A2&gt;1</formula>
    </cfRule>
  </conditionalFormatting>
  <pageMargins left="0.79" right="0.79" top="0.98" bottom="0.98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5C8C9E2C4DF14081027B8B5E42E391" ma:contentTypeVersion="11" ma:contentTypeDescription="Create a new document." ma:contentTypeScope="" ma:versionID="9ad0b42bbbd10beb13069f2fb6eeefa8">
  <xsd:schema xmlns:xsd="http://www.w3.org/2001/XMLSchema" xmlns:xs="http://www.w3.org/2001/XMLSchema" xmlns:p="http://schemas.microsoft.com/office/2006/metadata/properties" xmlns:ns3="0b7b8717-a00a-449a-996f-f4fdddd5d5d1" xmlns:ns4="86d63c13-5d7c-45a8-8dbc-cd1970b896e0" targetNamespace="http://schemas.microsoft.com/office/2006/metadata/properties" ma:root="true" ma:fieldsID="e5822cef8f62a9ab5c41239adcdff578" ns3:_="" ns4:_="">
    <xsd:import namespace="0b7b8717-a00a-449a-996f-f4fdddd5d5d1"/>
    <xsd:import namespace="86d63c13-5d7c-45a8-8dbc-cd1970b896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b8717-a00a-449a-996f-f4fdddd5d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63c13-5d7c-45a8-8dbc-cd1970b896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955DBF-D041-49E3-93AB-6FA8D6C34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b8717-a00a-449a-996f-f4fdddd5d5d1"/>
    <ds:schemaRef ds:uri="86d63c13-5d7c-45a8-8dbc-cd1970b89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C0E0B7-7C5A-415C-AA3F-B7A043EC9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4F88A-6015-4767-A833-2F908AC73F05}">
  <ds:schemaRefs>
    <ds:schemaRef ds:uri="http://schemas.microsoft.com/office/2006/metadata/properties"/>
    <ds:schemaRef ds:uri="86d63c13-5d7c-45a8-8dbc-cd1970b896e0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b7b8717-a00a-449a-996f-f4fdddd5d5d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1296</vt:i4>
      </vt:variant>
    </vt:vector>
  </HeadingPairs>
  <TitlesOfParts>
    <vt:vector size="1298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VOTO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Mario</cp:lastModifiedBy>
  <cp:lastPrinted>2013-09-06T16:21:22Z</cp:lastPrinted>
  <dcterms:created xsi:type="dcterms:W3CDTF">1997-08-23T21:48:18Z</dcterms:created>
  <dcterms:modified xsi:type="dcterms:W3CDTF">2025-04-08T19:23:51Z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0x0101004E5C8C9E2C4DF14081027B8B5E42E391</vt:lpwstr>
  </property>
</Properties>
</file>